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.sinitsyn\Desktop\Коллеги\Оксана\05.03.2019\0420415\"/>
    </mc:Choice>
  </mc:AlternateContent>
  <xr:revisionPtr revIDLastSave="0" documentId="13_ncr:1_{079CBC49-D4A2-4B38-9B3D-82E7CC802034}" xr6:coauthVersionLast="36" xr6:coauthVersionMax="36" xr10:uidLastSave="{00000000-0000-0000-0000-000000000000}"/>
  <bookViews>
    <workbookView xWindow="0" yWindow="0" windowWidth="28800" windowHeight="12045" firstSheet="25" activeTab="29" xr2:uid="{00000000-000D-0000-FFFF-FFFF00000000}"/>
  </bookViews>
  <sheets>
    <sheet name="Kod_strany_nominalnogo_derzha" sheetId="4" state="hidden" r:id="rId1"/>
    <sheet name="Priznak_nomin_derzhatEnumerat" sheetId="5" state="hidden" r:id="rId2"/>
    <sheet name="TipCZenBum_VidFinInstrEnumera" sheetId="7" state="hidden" r:id="rId3"/>
    <sheet name="ValyutaEnumerator" sheetId="8" state="hidden" r:id="rId4"/>
    <sheet name="VidSchetaDepo_LiczScheta_otkr" sheetId="13" state="hidden" r:id="rId5"/>
    <sheet name="TipCZenBum_VidFinInstr1Enumer" sheetId="33" state="hidden" r:id="rId6"/>
    <sheet name="Status_vekselederzhatelyaEnum" sheetId="31" state="hidden" r:id="rId7"/>
    <sheet name="Kod_strany_registraczii_Rekvi" sheetId="6" state="hidden" r:id="rId8"/>
    <sheet name="Valyuta_vekselyaEnumerator" sheetId="22" state="hidden" r:id="rId9"/>
    <sheet name="Valyuta1Enumerator" sheetId="34" state="hidden" r:id="rId10"/>
    <sheet name="KodPrinadl_k_Sektoru_ekonEnum" sheetId="14" state="hidden" r:id="rId11"/>
    <sheet name="OKSM_org_ved_uchet_prav_org_n" sheetId="18" state="hidden" r:id="rId12"/>
    <sheet name="Kod_strany_registr_vekseleder" sheetId="29" state="hidden" r:id="rId13"/>
    <sheet name="Srok_Uslovie_platezha_pogashe" sheetId="21" state="hidden" r:id="rId14"/>
    <sheet name="Kod_strany_vlad_schet_depo_li" sheetId="15" state="hidden" r:id="rId15"/>
    <sheet name="OKSM_vyshest_depozitar_regist" sheetId="10" state="hidden" r:id="rId16"/>
    <sheet name="Kod_strany_registraczii_pervo" sheetId="27" state="hidden" r:id="rId17"/>
    <sheet name="Priznak_organizaczii_vyshest_" sheetId="9" state="hidden" r:id="rId18"/>
    <sheet name="Sostoyan_veksel_OtchDataEnume" sheetId="28" state="hidden" r:id="rId19"/>
    <sheet name="Kod_valyuty_vekselnoj_summyEn" sheetId="26" state="hidden" r:id="rId20"/>
    <sheet name="OKSME_vekseledatelyaEnumerator" sheetId="20" state="hidden" r:id="rId21"/>
    <sheet name="Priznak_org_ved_uchet_prav_or" sheetId="17" state="hidden" r:id="rId22"/>
    <sheet name="Kod_strani_registr_kontragent" sheetId="24" state="hidden" r:id="rId23"/>
    <sheet name="Kod_strany_registr_kontrag_po" sheetId="23" state="hidden" r:id="rId24"/>
    <sheet name="Currency_ISO" sheetId="35" state="hidden" r:id="rId25"/>
    <sheet name="INFO" sheetId="2" r:id="rId26"/>
    <sheet name="sr_0420415_r1_pr1_1" sheetId="3" r:id="rId27"/>
    <sheet name="sr_0420415_r1_pr1_2" sheetId="12" r:id="rId28"/>
    <sheet name="sr_0420415_r1_pr1_2_1" sheetId="11" r:id="rId29"/>
    <sheet name="sr_0420415_r1_pr1_3" sheetId="16" r:id="rId30"/>
    <sheet name="sr_0420415_r2_pr2_1" sheetId="19" r:id="rId31"/>
    <sheet name="sr_0420415_r2_pr2_2" sheetId="25" r:id="rId32"/>
    <sheet name="sr_0420415_r2_pr2_3" sheetId="30" r:id="rId33"/>
    <sheet name="sr_0420415_r3" sheetId="32" r:id="rId34"/>
    <sheet name="Statya_rascheta_PKLEnumerator" sheetId="36" state="hidden" r:id="rId35"/>
  </sheets>
  <externalReferences>
    <externalReference r:id="rId36"/>
  </externalReferences>
  <definedNames>
    <definedName name="currency_ru_iso_labels">Currency_ISO!$A$1:$B$161</definedName>
    <definedName name="Kod_strani_registr_kontragent_labels">Kod_strani_registr_kontragent!$D$6:$D$258</definedName>
    <definedName name="Kod_strany_nominalnogo_derzha_labels">Kod_strany_nominalnogo_derzha!$D$6:$D$258</definedName>
    <definedName name="Kod_strany_registr_kontrag_po_labels">Kod_strany_registr_kontrag_po!$D$6:$D$258</definedName>
    <definedName name="Kod_strany_registr_vekseleder_labels">Kod_strany_registr_vekseleder!$D$6:$D$258</definedName>
    <definedName name="Kod_strany_registraczii_pervo_labels">Kod_strany_registraczii_pervo!$D$6:$D$258</definedName>
    <definedName name="Kod_strany_registraczii_Rekvi_labels">Kod_strany_registraczii_Rekvi!$D$6:$D$258</definedName>
    <definedName name="Kod_strany_Sved_ob_uchastn_kl_labels" localSheetId="24">[1]Kod_strany_Sved_ob_uchastn_kl!$D$6:$D$258</definedName>
    <definedName name="Kod_strany_vlad_schet_depo_li_labels">Kod_strany_vlad_schet_depo_li!$D$6:$D$258</definedName>
    <definedName name="Kod_valyuty_vekselnoj_summyEn_labels">Kod_valyuty_vekselnoj_summyEn!$D$6:$D$165</definedName>
    <definedName name="KodPrinadl_k_Sektoru_ekonEnum_labels">KodPrinadl_k_Sektoru_ekonEnum!$D$6:$D$23</definedName>
    <definedName name="OKSM_org_ved_uchet_prav_org_n_labels">OKSM_org_ved_uchet_prav_org_n!$D$6:$D$258</definedName>
    <definedName name="OKSM_vyshest_depozitar_regist_labels">OKSM_vyshest_depozitar_regist!$D$6:$D$258</definedName>
    <definedName name="OKSME_vekseledatelyaEnumerator_labels">OKSME_vekseledatelyaEnumerator!$D$6:$D$258</definedName>
    <definedName name="Priznak_nomin_derzhatEnumerat_labels">Priznak_nomin_derzhatEnumerat!$D$6:$D$10</definedName>
    <definedName name="Priznak_org_ved_uchet_prav_or_labels">Priznak_org_ved_uchet_prav_or!$D$6:$D$10</definedName>
    <definedName name="Priznak_organizaczii_vyshest__labels">Priznak_organizaczii_vyshest_!$D$6:$D$10</definedName>
    <definedName name="Sostoyan_veksel_OtchDataEnume_labels">Sostoyan_veksel_OtchDataEnume!$D$6:$D$15</definedName>
    <definedName name="Srok_Uslovie_platezha_pogashe_labels">Srok_Uslovie_platezha_pogashe!$D$6:$D$9</definedName>
    <definedName name="Status_vekselederzhatelyaEnum_labels">Status_vekselederzhatelyaEnum!$D$6:$D$8</definedName>
    <definedName name="Statya_rascheta_PKLEnumerator_labels">Statya_rascheta_PKLEnumerator!$D$6:$D$8</definedName>
    <definedName name="TipCZenBum_VidFinInstr_ISP_IN_labels" localSheetId="24">[1]ATipCZenBum_VidFinInstr_ISP_IN!$D$6:$D$39</definedName>
    <definedName name="TipCZenBum_VidFinInstr1Enumer_labels">TipCZenBum_VidFinInstr1Enumer!$D$6:$D$39</definedName>
    <definedName name="TipCZenBum_VidFinInstrEnumera_labels">TipCZenBum_VidFinInstrEnumera!$D$6:$D$39</definedName>
    <definedName name="Valyuta_vekselyaEnumerator_labels">Valyuta_vekselyaEnumerator!$D$6:$D$165</definedName>
    <definedName name="Valyuta1Enumerator_labels">Valyuta1Enumerator!$D$6:$D$165</definedName>
    <definedName name="ValyutaEnumerator_labels">ValyutaEnumerator!$D$6:$D$165</definedName>
    <definedName name="VidSchetaDepo_LiczScheta_otkr_labels">VidSchetaDepo_LiczScheta_otkr!$D$6:$D$18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" i="32" l="1"/>
  <c r="AJ8" i="16"/>
  <c r="AA7" i="25"/>
  <c r="AG7" i="12"/>
  <c r="AO9" i="3"/>
  <c r="AB7" i="30"/>
  <c r="AV7" i="19"/>
  <c r="R7" i="11"/>
</calcChain>
</file>

<file path=xl/sharedStrings.xml><?xml version="1.0" encoding="utf-8"?>
<sst xmlns="http://schemas.openxmlformats.org/spreadsheetml/2006/main" count="21689" uniqueCount="1928">
  <si>
    <t>SR_0420415</t>
  </si>
  <si>
    <t>sr_0420415_r1_pr1_1</t>
  </si>
  <si>
    <t>0420415 Отчет профессионального участника по ценным бумагам.  Раздел 1. Операции с ценными бумагами. Подраздел 1.1. Ценные бумаги, учитываемые регистратором на лицевых счетах номинального держателя в реестре, и депозитарием на счетах депо номинального держателя, счетах депо иностранного номинального держателя</t>
  </si>
  <si>
    <t>Идентификатор ценной бумаги</t>
  </si>
  <si>
    <t>Идентификатор номинального держателя</t>
  </si>
  <si>
    <t>Идентификатор вышестоящего депозитария</t>
  </si>
  <si>
    <t>Идентификатор эмитента</t>
  </si>
  <si>
    <t>Идентификатор строки</t>
  </si>
  <si>
    <t>Идентификатор счета депо (лицевого счета)</t>
  </si>
  <si>
    <t>Наименование номинального держателя</t>
  </si>
  <si>
    <t>ИНН или TIN номинального держателя</t>
  </si>
  <si>
    <t>КПП номинального держателя</t>
  </si>
  <si>
    <t>ОГРН номинального держателя</t>
  </si>
  <si>
    <t>Код страны номинального держателя</t>
  </si>
  <si>
    <t>Номер лицензии профессионального участника организации – номинального держателя</t>
  </si>
  <si>
    <t>Признак номинального держателя</t>
  </si>
  <si>
    <t>Номер счета депо (лицевого счета) номинального держателя (иностранного номинального держателя)</t>
  </si>
  <si>
    <t>Наименование эмитента/Ф.И.О. векселедателя</t>
  </si>
  <si>
    <t>ИНН или TIN эмитента</t>
  </si>
  <si>
    <t>КПП эмитента</t>
  </si>
  <si>
    <t>ОГРН эмитента</t>
  </si>
  <si>
    <t>Код страны регистрации эмитента</t>
  </si>
  <si>
    <t>Тип ценной бумаги (вид финансового инструмента)</t>
  </si>
  <si>
    <t>Государственный регистрационный номер выпуска ценных бумаг или идентификационный номер выпуска ценных бумаг</t>
  </si>
  <si>
    <t>Код ISIN ценной бумаги</t>
  </si>
  <si>
    <t>Код валюты ценной бумаги</t>
  </si>
  <si>
    <t>Номинальная стоимость ценной бумаги</t>
  </si>
  <si>
    <t>Количество ценных бумаг, учитываемых регистратором на лицевых счетах номинального держателя в реестре/депозитарием на счетах депо номинального держателя/счетах депо иностранного номинального держателя, по каждому номинальному держателю</t>
  </si>
  <si>
    <t xml:space="preserve"> Количество ценных бумаг, в отношении которых зафиксировано обременение и (или) ограничение распоряжения, шт.</t>
  </si>
  <si>
    <t>Наименование организации (вышестоящего депозитария, регистратора)</t>
  </si>
  <si>
    <t>Признак организации (вышестоящего депозитария, регистратора)</t>
  </si>
  <si>
    <t>ИНН или TIN организации (вышестоящего депозитария, регистратора)</t>
  </si>
  <si>
    <t>КПП вышестоящего депозитария, регистратора</t>
  </si>
  <si>
    <t>ОГРН вышестоящего депозитария, регистратора</t>
  </si>
  <si>
    <t>Код страны организации (вышестоящего депозитария, регистратора)</t>
  </si>
  <si>
    <t>Номер лицензии профессионального участника вышестоящего депозитария, регистратора</t>
  </si>
  <si>
    <t>Номер счета депо (лицевого счета) номинального держателя, открытого в вышестоящем депозитарии, регистраторе</t>
  </si>
  <si>
    <t>Всего</t>
  </si>
  <si>
    <t>из них:</t>
  </si>
  <si>
    <t>в залоге</t>
  </si>
  <si>
    <t>учитываемых на торговых (клиринговых) счетах депо</t>
  </si>
  <si>
    <t>ограничено распоряжение в связи с корпоративными действиями</t>
  </si>
  <si>
    <t>введен запрет на осуществление операций</t>
  </si>
  <si>
    <t>под арестом</t>
  </si>
  <si>
    <t>UBC915</t>
  </si>
  <si>
    <t>UBC916</t>
  </si>
  <si>
    <t>UBC917</t>
  </si>
  <si>
    <t>UBC918</t>
  </si>
  <si>
    <t>UBC919</t>
  </si>
  <si>
    <t>UBC920</t>
  </si>
  <si>
    <t>UBC921</t>
  </si>
  <si>
    <t>UBC922</t>
  </si>
  <si>
    <t>UBC923</t>
  </si>
  <si>
    <t>UBC924</t>
  </si>
  <si>
    <t>UBC925</t>
  </si>
  <si>
    <t>UBC926</t>
  </si>
  <si>
    <t>UBC927</t>
  </si>
  <si>
    <t>UBC928</t>
  </si>
  <si>
    <t>UBC929</t>
  </si>
  <si>
    <t>UBC930</t>
  </si>
  <si>
    <t>UBC931</t>
  </si>
  <si>
    <t>UBC932</t>
  </si>
  <si>
    <t>UBC933</t>
  </si>
  <si>
    <t>UBC934</t>
  </si>
  <si>
    <t>UBC935</t>
  </si>
  <si>
    <t>UBC936</t>
  </si>
  <si>
    <t>UBC937</t>
  </si>
  <si>
    <t>UBC938</t>
  </si>
  <si>
    <t>UBC939</t>
  </si>
  <si>
    <t>UBC940</t>
  </si>
  <si>
    <t>UBC941</t>
  </si>
  <si>
    <t>UBC942</t>
  </si>
  <si>
    <t>UBC943</t>
  </si>
  <si>
    <t>UBC944</t>
  </si>
  <si>
    <t>UBC945</t>
  </si>
  <si>
    <t>UBC946</t>
  </si>
  <si>
    <t>UBC947</t>
  </si>
  <si>
    <t>Concept name</t>
  </si>
  <si>
    <t>Kod_strany_nominalnogo_derzha</t>
  </si>
  <si>
    <t>Concept namespace</t>
  </si>
  <si>
    <t>http://www.cbr.ru/xbrl/nso/purcb/dic/purcb-dic</t>
  </si>
  <si>
    <t>Hierarchy</t>
  </si>
  <si>
    <t>http://www.cbr.ru/xbrl/nso/dic/purcb-dic/OKSMList</t>
  </si>
  <si>
    <t>Namespace URI</t>
  </si>
  <si>
    <t>Prefix</t>
  </si>
  <si>
    <t>QName</t>
  </si>
  <si>
    <t>Label (http://www.cbr.ru/xbrl/2015-12-24/ifrs-ru/Alternative-label-mem)</t>
  </si>
  <si>
    <t>Label (http://www.xbrl.org/2003/role/label)</t>
  </si>
  <si>
    <t>Label (http://www.cbr.ru/2018/role/TechnicalLabel)</t>
  </si>
  <si>
    <t>http://www.cbr.ru/xbrl/udr/dom/mem-int</t>
  </si>
  <si>
    <t>mem-int</t>
  </si>
  <si>
    <t>Strana_807MkdRespublikaMakedoniyaMember</t>
  </si>
  <si>
    <t>807</t>
  </si>
  <si>
    <t>Strana_020AndAndorraMember</t>
  </si>
  <si>
    <t>020</t>
  </si>
  <si>
    <t>20</t>
  </si>
  <si>
    <t>Strana_694SleSerraLeoneMember</t>
  </si>
  <si>
    <t>694</t>
  </si>
  <si>
    <t>Strana_458MysMalajziyaMember</t>
  </si>
  <si>
    <t>458</t>
  </si>
  <si>
    <t>Strana_581UmiMalyeTixookeanskieOtdalennyeOstrovaSoedinennyxSHtatovMember</t>
  </si>
  <si>
    <t>581</t>
  </si>
  <si>
    <t>Strana_604PerPeruMember</t>
  </si>
  <si>
    <t>604</t>
  </si>
  <si>
    <t>Strana_728SsdYUzhnyjSudanMember</t>
  </si>
  <si>
    <t>728</t>
  </si>
  <si>
    <t>Strana_535BesBonejrSintEstatiusISabaMember</t>
  </si>
  <si>
    <t>535</t>
  </si>
  <si>
    <t>Strana_729SdnSudanMember</t>
  </si>
  <si>
    <t>729</t>
  </si>
  <si>
    <t>Strana_064BtnButanMember</t>
  </si>
  <si>
    <t>064</t>
  </si>
  <si>
    <t>64</t>
  </si>
  <si>
    <t>Strana_254GufFranczuzskayaGvianaMember</t>
  </si>
  <si>
    <t>254</t>
  </si>
  <si>
    <t>Strana_744SjmSHpiczbergenIYAnMajenMember</t>
  </si>
  <si>
    <t>744</t>
  </si>
  <si>
    <t>Strana_340HndGondurasMember</t>
  </si>
  <si>
    <t>340</t>
  </si>
  <si>
    <t>Strana_666SpmSenPerIMikelonMember</t>
  </si>
  <si>
    <t>666</t>
  </si>
  <si>
    <t>Strana_583FsmMikroneziyaFederativnyeSHtatyMember</t>
  </si>
  <si>
    <t>583</t>
  </si>
  <si>
    <t>Strana_784AreObedinennyeArabskieEmiratyMember</t>
  </si>
  <si>
    <t>784</t>
  </si>
  <si>
    <t>Strana_032ArgArgentinaMember</t>
  </si>
  <si>
    <t>032</t>
  </si>
  <si>
    <t>32</t>
  </si>
  <si>
    <t>Strana_562NerNigerMember</t>
  </si>
  <si>
    <t>562</t>
  </si>
  <si>
    <t>Strana_620PrtPortugaliyaMember</t>
  </si>
  <si>
    <t>620</t>
  </si>
  <si>
    <t>Strana_795TkmTurkmeniyaMember</t>
  </si>
  <si>
    <t>795</t>
  </si>
  <si>
    <t>Strana_832JeyDzhersiMember</t>
  </si>
  <si>
    <t>832</t>
  </si>
  <si>
    <t>Strana_474MtqMartinikaMember</t>
  </si>
  <si>
    <t>474</t>
  </si>
  <si>
    <t>Strana_616PolPolshaMember</t>
  </si>
  <si>
    <t>616</t>
  </si>
  <si>
    <t>Strana_008AlbAlbaniyaMember</t>
  </si>
  <si>
    <t>008</t>
  </si>
  <si>
    <t>8</t>
  </si>
  <si>
    <t>Strana_462MdvMaldivyMember</t>
  </si>
  <si>
    <t>462</t>
  </si>
  <si>
    <t>Strana_132CpvKaboVerdeMember</t>
  </si>
  <si>
    <t>132</t>
  </si>
  <si>
    <t>Strana_012DzaAlzhirMember</t>
  </si>
  <si>
    <t>012</t>
  </si>
  <si>
    <t>12</t>
  </si>
  <si>
    <t>Strana_796TcaOstrovaTerksIKajkosMember</t>
  </si>
  <si>
    <t>796</t>
  </si>
  <si>
    <t>Strana_304GrlGrenlandiyaMember</t>
  </si>
  <si>
    <t>304</t>
  </si>
  <si>
    <t>Strana_324GinGvineyaMember</t>
  </si>
  <si>
    <t>324</t>
  </si>
  <si>
    <t>Strana_092VgbVirginskieOstrovaBritanskieMember</t>
  </si>
  <si>
    <t>092</t>
  </si>
  <si>
    <t>92</t>
  </si>
  <si>
    <t>Strana_050BgdBangladeshMember</t>
  </si>
  <si>
    <t>050</t>
  </si>
  <si>
    <t>50</t>
  </si>
  <si>
    <t>Strana_116KhmKambodzhaMember</t>
  </si>
  <si>
    <t>116</t>
  </si>
  <si>
    <t>Strana_426LsoLesotoMember</t>
  </si>
  <si>
    <t>426</t>
  </si>
  <si>
    <t>Strana_060BmuBermudyMember</t>
  </si>
  <si>
    <t>060</t>
  </si>
  <si>
    <t>60</t>
  </si>
  <si>
    <t>Strana_630PriPuertoRikoMember</t>
  </si>
  <si>
    <t>630</t>
  </si>
  <si>
    <t>Strana_158TwnTajvanKitajMember</t>
  </si>
  <si>
    <t>158</t>
  </si>
  <si>
    <t>Strana_090SlbSolomonovyOstrovaMember</t>
  </si>
  <si>
    <t>090</t>
  </si>
  <si>
    <t>90</t>
  </si>
  <si>
    <t>Strana_344HkgGonkongMember</t>
  </si>
  <si>
    <t>344</t>
  </si>
  <si>
    <t>Strana_484MexMeksikaMember</t>
  </si>
  <si>
    <t>484</t>
  </si>
  <si>
    <t>Strana_756CheSHvejczariyaMember</t>
  </si>
  <si>
    <t>756</t>
  </si>
  <si>
    <t>Strana_250FraFrancziyaMember</t>
  </si>
  <si>
    <t>250</t>
  </si>
  <si>
    <t>Strana_895AbhAbxaziyaMember</t>
  </si>
  <si>
    <t>895</t>
  </si>
  <si>
    <t>Strana_384CivKotDIvuarMember</t>
  </si>
  <si>
    <t>384</t>
  </si>
  <si>
    <t>Strana_638ReuReyunonMember</t>
  </si>
  <si>
    <t>638</t>
  </si>
  <si>
    <t>Strana_659KnaSentKitsINevisMember</t>
  </si>
  <si>
    <t>659</t>
  </si>
  <si>
    <t>Strana_428LvaLatviyaMember</t>
  </si>
  <si>
    <t>428</t>
  </si>
  <si>
    <t>Strana_070BihBosniyaIGerczegovinaMember</t>
  </si>
  <si>
    <t>070</t>
  </si>
  <si>
    <t>70</t>
  </si>
  <si>
    <t>Strana_414KwtKuvejtMember</t>
  </si>
  <si>
    <t>414</t>
  </si>
  <si>
    <t>Strana_570NiuNiueMember</t>
  </si>
  <si>
    <t>570</t>
  </si>
  <si>
    <t>Strana_084BlzBelizMember</t>
  </si>
  <si>
    <t>084</t>
  </si>
  <si>
    <t>84</t>
  </si>
  <si>
    <t>Strana_320GtmGvatemalaMember</t>
  </si>
  <si>
    <t>320</t>
  </si>
  <si>
    <t>Strana_688SrbSerbiyaMember</t>
  </si>
  <si>
    <t>688</t>
  </si>
  <si>
    <t>Strana_764ThaTailandMember</t>
  </si>
  <si>
    <t>764</t>
  </si>
  <si>
    <t>Strana_074BvtOstrovBuveMember</t>
  </si>
  <si>
    <t>074</t>
  </si>
  <si>
    <t>74</t>
  </si>
  <si>
    <t>Strana_174ComKomoryMember</t>
  </si>
  <si>
    <t>174</t>
  </si>
  <si>
    <t>Strana_498MdaMoldovaRespublikaMember</t>
  </si>
  <si>
    <t>498</t>
  </si>
  <si>
    <t>Strana_028AtgAntiguaIBarbudaMember</t>
  </si>
  <si>
    <t>028</t>
  </si>
  <si>
    <t>28</t>
  </si>
  <si>
    <t>Strana_332HtiGaitiMember</t>
  </si>
  <si>
    <t>332</t>
  </si>
  <si>
    <t>Strana_854BfaBurkinaFasoMember</t>
  </si>
  <si>
    <t>854</t>
  </si>
  <si>
    <t>Strana_831GgyGernsiMember</t>
  </si>
  <si>
    <t>831</t>
  </si>
  <si>
    <t>Strana_266GabGabonMember</t>
  </si>
  <si>
    <t>266</t>
  </si>
  <si>
    <t>Strana_388JamYAmajkaMember</t>
  </si>
  <si>
    <t>388</t>
  </si>
  <si>
    <t>Strana_368IrqIrakMember</t>
  </si>
  <si>
    <t>368</t>
  </si>
  <si>
    <t>Strana_262DjiDzhibutiMember</t>
  </si>
  <si>
    <t>262</t>
  </si>
  <si>
    <t>Strana_108BdiBurundiMember</t>
  </si>
  <si>
    <t>108</t>
  </si>
  <si>
    <t>Strana_591PanPanamaMember</t>
  </si>
  <si>
    <t>591</t>
  </si>
  <si>
    <t>Strana_788TunTunisMember</t>
  </si>
  <si>
    <t>788</t>
  </si>
  <si>
    <t>Strana_170ColKolumbiyaMember</t>
  </si>
  <si>
    <t>170</t>
  </si>
  <si>
    <t>Strana_076BraBraziliyaMember</t>
  </si>
  <si>
    <t>076</t>
  </si>
  <si>
    <t>76</t>
  </si>
  <si>
    <t>Strana_724EspIspaniyaMember</t>
  </si>
  <si>
    <t>724</t>
  </si>
  <si>
    <t>Strana_862VenVenesuelaMember</t>
  </si>
  <si>
    <t>862</t>
  </si>
  <si>
    <t>Strana_203CzeCHeshskayaRespublikaMember</t>
  </si>
  <si>
    <t>203</t>
  </si>
  <si>
    <t>Strana_499MneCHernogoriyaMember</t>
  </si>
  <si>
    <t>499</t>
  </si>
  <si>
    <t>Strana_334HmdOstrovXerdIOstrovaMakdonaldMember</t>
  </si>
  <si>
    <t>334</t>
  </si>
  <si>
    <t>Strana_800UgaUgandaMember</t>
  </si>
  <si>
    <t>800</t>
  </si>
  <si>
    <t>Strana_404KenKeniyaMember</t>
  </si>
  <si>
    <t>404</t>
  </si>
  <si>
    <t>Strana_626TlsTimorLesteMember</t>
  </si>
  <si>
    <t>626</t>
  </si>
  <si>
    <t>Strana_682SauSaudovskayaAraviyaMember</t>
  </si>
  <si>
    <t>682</t>
  </si>
  <si>
    <t>Strana_231EthEfiopiyaMember</t>
  </si>
  <si>
    <t>231</t>
  </si>
  <si>
    <t>Strana_400JorIordaniyaMember</t>
  </si>
  <si>
    <t>400</t>
  </si>
  <si>
    <t>Strana_740SurSurinamMember</t>
  </si>
  <si>
    <t>740</t>
  </si>
  <si>
    <t>Strana_585PlwPalauMember</t>
  </si>
  <si>
    <t>585</t>
  </si>
  <si>
    <t>Strana_208DnkDaniyaMember</t>
  </si>
  <si>
    <t>208</t>
  </si>
  <si>
    <t>Strana_166CckKokosovyeKilingOstrovaMember</t>
  </si>
  <si>
    <t>166</t>
  </si>
  <si>
    <t>Strana_580MnpSevernyeMarianskieOstrovaMember</t>
  </si>
  <si>
    <t>580</t>
  </si>
  <si>
    <t>Strana_258PyfFranczuzskayaPolineziyaMember</t>
  </si>
  <si>
    <t>258</t>
  </si>
  <si>
    <t>Strana_214DomDominikanskayaRespublikaMember</t>
  </si>
  <si>
    <t>214</t>
  </si>
  <si>
    <t>Strana_480MusMavrikijMember</t>
  </si>
  <si>
    <t>480</t>
  </si>
  <si>
    <t>Strana_222SlvElSalvadorMember</t>
  </si>
  <si>
    <t>222</t>
  </si>
  <si>
    <t>Strana_896OstYUzhnayaOsetiyaMember</t>
  </si>
  <si>
    <t>896</t>
  </si>
  <si>
    <t>Strana_434LbyLiviyaMember</t>
  </si>
  <si>
    <t>434</t>
  </si>
  <si>
    <t>Strana_716ZweZimbabveMember</t>
  </si>
  <si>
    <t>716</t>
  </si>
  <si>
    <t>Strana_674SmrSanMarinoMember</t>
  </si>
  <si>
    <t>674</t>
  </si>
  <si>
    <t>Strana_148TcdCHadMember</t>
  </si>
  <si>
    <t>148</t>
  </si>
  <si>
    <t>Strana_246FinFinlyandiyaMember</t>
  </si>
  <si>
    <t>246</t>
  </si>
  <si>
    <t>Strana_360IdnIndoneziyaMember</t>
  </si>
  <si>
    <t>360</t>
  </si>
  <si>
    <t>Strana_016AsmAmerikanskoeSamoaMember</t>
  </si>
  <si>
    <t>016</t>
  </si>
  <si>
    <t>16</t>
  </si>
  <si>
    <t>Strana_662LcaSentLyusiyaMember</t>
  </si>
  <si>
    <t>662</t>
  </si>
  <si>
    <t>Strana_232EriEritreyaMember</t>
  </si>
  <si>
    <t>232</t>
  </si>
  <si>
    <t>Strana_470MltMaltaMember</t>
  </si>
  <si>
    <t>470</t>
  </si>
  <si>
    <t>Strana_352IslIslandiyaMember</t>
  </si>
  <si>
    <t>352</t>
  </si>
  <si>
    <t>Strana_512OmnOmanMember</t>
  </si>
  <si>
    <t>512</t>
  </si>
  <si>
    <t>Strana_652BlmSenBartelemiMember</t>
  </si>
  <si>
    <t>652</t>
  </si>
  <si>
    <t>Strana_534SxmSenMartenNiderlandskayaCHastMember</t>
  </si>
  <si>
    <t>534</t>
  </si>
  <si>
    <t>Strana_180CodKongoDemokraticheskayaRespublikaMember</t>
  </si>
  <si>
    <t>180</t>
  </si>
  <si>
    <t>Strana_600PryParagvajMember</t>
  </si>
  <si>
    <t>600</t>
  </si>
  <si>
    <t>Strana_372IrlIrlandiyaMember</t>
  </si>
  <si>
    <t>372</t>
  </si>
  <si>
    <t>Strana_296KirKiribatiMember</t>
  </si>
  <si>
    <t>296</t>
  </si>
  <si>
    <t>Strana_762TjkTadzhikistanMember</t>
  </si>
  <si>
    <t>762</t>
  </si>
  <si>
    <t>Strana_418LaoLaosskayaNarodnoDemokraticheskayaRespublikaMember</t>
  </si>
  <si>
    <t>418</t>
  </si>
  <si>
    <t>Strana_840UsaSoedinennyeSHtatyMember</t>
  </si>
  <si>
    <t>840</t>
  </si>
  <si>
    <t>Strana_152ChlCHiliMember</t>
  </si>
  <si>
    <t>152</t>
  </si>
  <si>
    <t>Strana_004AfgAfganistanMember</t>
  </si>
  <si>
    <t>004</t>
  </si>
  <si>
    <t>4</t>
  </si>
  <si>
    <t>Strana_670VctSentVinsentIGrenadinyMember</t>
  </si>
  <si>
    <t>670</t>
  </si>
  <si>
    <t>Strana_446MacMakaoMember</t>
  </si>
  <si>
    <t>446</t>
  </si>
  <si>
    <t>Strana_704VnmVetnamMember</t>
  </si>
  <si>
    <t>704</t>
  </si>
  <si>
    <t>Strana_052BrbBarbadosMember</t>
  </si>
  <si>
    <t>052</t>
  </si>
  <si>
    <t>52</t>
  </si>
  <si>
    <t>Strana_496MngMongoliyaMember</t>
  </si>
  <si>
    <t>496</t>
  </si>
  <si>
    <t>Strana_748SwzSvazilendMember</t>
  </si>
  <si>
    <t>748</t>
  </si>
  <si>
    <t>Strana_392JpnYAponiyaMember</t>
  </si>
  <si>
    <t>392</t>
  </si>
  <si>
    <t>Strana_705SvnSloveniyaMember</t>
  </si>
  <si>
    <t>705</t>
  </si>
  <si>
    <t>Strana_184CokOstrovaKukaMember</t>
  </si>
  <si>
    <t>184</t>
  </si>
  <si>
    <t>Strana_776TonTongaMember</t>
  </si>
  <si>
    <t>776</t>
  </si>
  <si>
    <t>Strana_260AtfFranczuzskieYUzhnyeTerritoriiMember</t>
  </si>
  <si>
    <t>260</t>
  </si>
  <si>
    <t>Strana_380ItaItaliyaMember</t>
  </si>
  <si>
    <t>380</t>
  </si>
  <si>
    <t>Strana_156ChnKitajMember</t>
  </si>
  <si>
    <t>156</t>
  </si>
  <si>
    <t>Strana_328GuyGajanaMember</t>
  </si>
  <si>
    <t>328</t>
  </si>
  <si>
    <t>Strana_410KorKoreyaRespublikaMember</t>
  </si>
  <si>
    <t>410</t>
  </si>
  <si>
    <t>Strana_234FroFarerskieOstrovaMember</t>
  </si>
  <si>
    <t>234</t>
  </si>
  <si>
    <t>Strana_288GhaGanaMember</t>
  </si>
  <si>
    <t>288</t>
  </si>
  <si>
    <t>Strana_068BolBoliviyaMnogonaczionalnoeGosudarstvoMember</t>
  </si>
  <si>
    <t>068</t>
  </si>
  <si>
    <t>68</t>
  </si>
  <si>
    <t>Strana_586PakPakistanMember</t>
  </si>
  <si>
    <t>586</t>
  </si>
  <si>
    <t>Strana_643RusRossiyaMember</t>
  </si>
  <si>
    <t>643</t>
  </si>
  <si>
    <t>Strana_710ZafYUzhnayaAfrikaMember</t>
  </si>
  <si>
    <t>710</t>
  </si>
  <si>
    <t>Strana_178CogKongoMember</t>
  </si>
  <si>
    <t>178</t>
  </si>
  <si>
    <t>Strana_508MozMozambikMember</t>
  </si>
  <si>
    <t>508</t>
  </si>
  <si>
    <t>Strana_703SvkSlovakiyaMember</t>
  </si>
  <si>
    <t>703</t>
  </si>
  <si>
    <t>Strana_442LuxLyuksemburgMember</t>
  </si>
  <si>
    <t>442</t>
  </si>
  <si>
    <t>Strana_792TurTurcziyaMember</t>
  </si>
  <si>
    <t>792</t>
  </si>
  <si>
    <t>Strana_408PrkKoreyaNarodnoDemokraticheskayaRespublikaMember</t>
  </si>
  <si>
    <t>408</t>
  </si>
  <si>
    <t>Strana_430LbrLiberiyaMember</t>
  </si>
  <si>
    <t>430</t>
  </si>
  <si>
    <t>Strana_124CanKanadaMember</t>
  </si>
  <si>
    <t>124</t>
  </si>
  <si>
    <t>Strana_678StpSanTomeIPrinsipiMember</t>
  </si>
  <si>
    <t>678</t>
  </si>
  <si>
    <t>Strana_316GumGuamMember</t>
  </si>
  <si>
    <t>316</t>
  </si>
  <si>
    <t>Strana_275PsePalestinaGosudarstvoMember</t>
  </si>
  <si>
    <t>275</t>
  </si>
  <si>
    <t>Strana_833ImnOstrovMenMember</t>
  </si>
  <si>
    <t>833</t>
  </si>
  <si>
    <t>Strana_104MmrMyanmaMember</t>
  </si>
  <si>
    <t>104</t>
  </si>
  <si>
    <t>Strana_768TgoTogoMember</t>
  </si>
  <si>
    <t>768</t>
  </si>
  <si>
    <t>Strana_056BelBelgiyaMember</t>
  </si>
  <si>
    <t>056</t>
  </si>
  <si>
    <t>56</t>
  </si>
  <si>
    <t>Strana_300GrcGrecziyaMember</t>
  </si>
  <si>
    <t>300</t>
  </si>
  <si>
    <t>Strana_422LbnLivanMember</t>
  </si>
  <si>
    <t>422</t>
  </si>
  <si>
    <t>Strana_804UkrUkrainaMember</t>
  </si>
  <si>
    <t>804</t>
  </si>
  <si>
    <t>Strana_031AzeAzerbajdzhanMember</t>
  </si>
  <si>
    <t>031</t>
  </si>
  <si>
    <t>31</t>
  </si>
  <si>
    <t>Strana_818EgyEgipetMember</t>
  </si>
  <si>
    <t>818</t>
  </si>
  <si>
    <t>Strana_188CriKostaRikaMember</t>
  </si>
  <si>
    <t>188</t>
  </si>
  <si>
    <t>Strana_238FlkFolklendskieOstrovaMalvinskieMember</t>
  </si>
  <si>
    <t>238</t>
  </si>
  <si>
    <t>Strana_454MwiMalaviMember</t>
  </si>
  <si>
    <t>454</t>
  </si>
  <si>
    <t>Strana_558NicNikaraguaMember</t>
  </si>
  <si>
    <t>558</t>
  </si>
  <si>
    <t>Strana_364IrnIranIslamskayaRespublikaMember</t>
  </si>
  <si>
    <t>364</t>
  </si>
  <si>
    <t>Strana_634QatKatarMember</t>
  </si>
  <si>
    <t>634</t>
  </si>
  <si>
    <t>Strana_686SenSenegalMember</t>
  </si>
  <si>
    <t>686</t>
  </si>
  <si>
    <t>Strana_096BrnBrunejDarussalamMember</t>
  </si>
  <si>
    <t>096</t>
  </si>
  <si>
    <t>96</t>
  </si>
  <si>
    <t>Strana_876WlfUollisIFutunaMember</t>
  </si>
  <si>
    <t>876</t>
  </si>
  <si>
    <t>Strana_348HunVengriyaMember</t>
  </si>
  <si>
    <t>348</t>
  </si>
  <si>
    <t>Strana_998Mezhdunarodnaya_organizacziyaMember</t>
  </si>
  <si>
    <t>998</t>
  </si>
  <si>
    <t>Strana_212DmaDominikaMember</t>
  </si>
  <si>
    <t>212</t>
  </si>
  <si>
    <t>Strana_834TzaTanzaniyaObedinennayaRespublikaMember</t>
  </si>
  <si>
    <t>834</t>
  </si>
  <si>
    <t>Strana_894ZmbZambiyaMember</t>
  </si>
  <si>
    <t>894</t>
  </si>
  <si>
    <t>Strana_417KgzKirgiziyaMember</t>
  </si>
  <si>
    <t>417</t>
  </si>
  <si>
    <t>Strana_478MrtMavritaniyaMember</t>
  </si>
  <si>
    <t>478</t>
  </si>
  <si>
    <t>Strana_752SweSHvecziyaMember</t>
  </si>
  <si>
    <t>752</t>
  </si>
  <si>
    <t>Strana_072BwaBotsvanaMember</t>
  </si>
  <si>
    <t>072</t>
  </si>
  <si>
    <t>72</t>
  </si>
  <si>
    <t>Strana_516NamNamibiyaMember</t>
  </si>
  <si>
    <t>516</t>
  </si>
  <si>
    <t>Strana_850VirVirginskieOstrovaSshaMember</t>
  </si>
  <si>
    <t>850</t>
  </si>
  <si>
    <t>Strana_196CypKiprMember</t>
  </si>
  <si>
    <t>196</t>
  </si>
  <si>
    <t>Strana_663MafSenMartenMember</t>
  </si>
  <si>
    <t>663</t>
  </si>
  <si>
    <t>Strana_450MdgMadagaskarMember</t>
  </si>
  <si>
    <t>450</t>
  </si>
  <si>
    <t>Strana_492McoMonakoMember</t>
  </si>
  <si>
    <t>492</t>
  </si>
  <si>
    <t>Strana_140CafCZentralnoAfrikanskayaRespublikaMember</t>
  </si>
  <si>
    <t>140</t>
  </si>
  <si>
    <t>Strana_024AgoAngolaMember</t>
  </si>
  <si>
    <t>024</t>
  </si>
  <si>
    <t>24</t>
  </si>
  <si>
    <t>Strana_466MliMaliMember</t>
  </si>
  <si>
    <t>466</t>
  </si>
  <si>
    <t>Strana_248AlaElandskieOstrovaMember</t>
  </si>
  <si>
    <t>248</t>
  </si>
  <si>
    <t>Strana_398KazKazaxstanMember</t>
  </si>
  <si>
    <t>398</t>
  </si>
  <si>
    <t>Strana_242FjiFidzhiMember</t>
  </si>
  <si>
    <t>242</t>
  </si>
  <si>
    <t>Strana_175MytMajottaMember</t>
  </si>
  <si>
    <t>175</t>
  </si>
  <si>
    <t>Strana_040AutAvstriyaMember</t>
  </si>
  <si>
    <t>040</t>
  </si>
  <si>
    <t>40</t>
  </si>
  <si>
    <t>Strana_882WsmSamoaMember</t>
  </si>
  <si>
    <t>882</t>
  </si>
  <si>
    <t>Strana_706SomSomaliMember</t>
  </si>
  <si>
    <t>706</t>
  </si>
  <si>
    <t>Strana_608PhlFilippinyMember</t>
  </si>
  <si>
    <t>608</t>
  </si>
  <si>
    <t>Strana_654ShnSvyatayaElenaOstrovVozneseniyaMember</t>
  </si>
  <si>
    <t>654</t>
  </si>
  <si>
    <t>Strana_566NgaNigeriyaMember</t>
  </si>
  <si>
    <t>566</t>
  </si>
  <si>
    <t>Strana_690SycSejshelyMember</t>
  </si>
  <si>
    <t>690</t>
  </si>
  <si>
    <t>Strana_308GrdGrenadaMember</t>
  </si>
  <si>
    <t>308</t>
  </si>
  <si>
    <t>Strana_276DeuGermaniyaMember</t>
  </si>
  <si>
    <t>276</t>
  </si>
  <si>
    <t>Strana_826GbrSoedinennoeKorolevstvoMember</t>
  </si>
  <si>
    <t>826</t>
  </si>
  <si>
    <t>Strana_528NldNiderlandyMember</t>
  </si>
  <si>
    <t>528</t>
  </si>
  <si>
    <t>Strana_520NruNauruMember</t>
  </si>
  <si>
    <t>520</t>
  </si>
  <si>
    <t>Strana_312GlpGvadelupaMember</t>
  </si>
  <si>
    <t>312</t>
  </si>
  <si>
    <t>Strana_218EcuEkvadorMember</t>
  </si>
  <si>
    <t>218</t>
  </si>
  <si>
    <t>Strana_051ArmArmeniyaMember</t>
  </si>
  <si>
    <t>051</t>
  </si>
  <si>
    <t>51</t>
  </si>
  <si>
    <t>Strana_646RwaRuandaMember</t>
  </si>
  <si>
    <t>646</t>
  </si>
  <si>
    <t>Strana_642RouRumyniyaMember</t>
  </si>
  <si>
    <t>642</t>
  </si>
  <si>
    <t>Strana_760SyrSirijskayaArabskayaRespublikaMember</t>
  </si>
  <si>
    <t>760</t>
  </si>
  <si>
    <t>Strana_554NzlNovayaZelandiyaMember</t>
  </si>
  <si>
    <t>554</t>
  </si>
  <si>
    <t>Strana_660AiaAngilyaMember</t>
  </si>
  <si>
    <t>660</t>
  </si>
  <si>
    <t>Strana_086IotBritanskayaTerritoriyaVIndijskomOkeaneMember</t>
  </si>
  <si>
    <t>086</t>
  </si>
  <si>
    <t>86</t>
  </si>
  <si>
    <t>Strana_144LkaSHriLankaMember</t>
  </si>
  <si>
    <t>144</t>
  </si>
  <si>
    <t>Strana_044BhsBagamyMember</t>
  </si>
  <si>
    <t>044</t>
  </si>
  <si>
    <t>44</t>
  </si>
  <si>
    <t>Strana_336VatPapskijPrestolGosudarstvoGorodVatikanMember</t>
  </si>
  <si>
    <t>336</t>
  </si>
  <si>
    <t>Strana_548VutVanuatuMember</t>
  </si>
  <si>
    <t>548</t>
  </si>
  <si>
    <t>Strana_010AtaAntarktidaMember</t>
  </si>
  <si>
    <t>010</t>
  </si>
  <si>
    <t>10</t>
  </si>
  <si>
    <t>Strana_192CubKubaMember</t>
  </si>
  <si>
    <t>192</t>
  </si>
  <si>
    <t>Strana_584MhlMarshallovyOstrovaMember</t>
  </si>
  <si>
    <t>584</t>
  </si>
  <si>
    <t>Strana_268GeoGruziyaMember</t>
  </si>
  <si>
    <t>268</t>
  </si>
  <si>
    <t>Strana_732EshZapadnayaSaxaraMember</t>
  </si>
  <si>
    <t>732</t>
  </si>
  <si>
    <t>Strana_533AbwArubaMember</t>
  </si>
  <si>
    <t>533</t>
  </si>
  <si>
    <t>Strana_112BlrBelarusMember</t>
  </si>
  <si>
    <t>112</t>
  </si>
  <si>
    <t>Strana_574NfkOstrovNorfolkMember</t>
  </si>
  <si>
    <t>574</t>
  </si>
  <si>
    <t>Strana_612PcnPitkernMember</t>
  </si>
  <si>
    <t>612</t>
  </si>
  <si>
    <t>Strana_860UzbUzbekistanMember</t>
  </si>
  <si>
    <t>860</t>
  </si>
  <si>
    <t>Strana_504MarMarokkoMember</t>
  </si>
  <si>
    <t>504</t>
  </si>
  <si>
    <t>Strana_100BgrBolgariyaMember</t>
  </si>
  <si>
    <t>100</t>
  </si>
  <si>
    <t>Strana_204BenBeninMember</t>
  </si>
  <si>
    <t>204</t>
  </si>
  <si>
    <t>Strana_440LtuLitvaMember</t>
  </si>
  <si>
    <t>440</t>
  </si>
  <si>
    <t>Strana_048BhrBaxrejnMember</t>
  </si>
  <si>
    <t>048</t>
  </si>
  <si>
    <t>48</t>
  </si>
  <si>
    <t>Strana_226GnqEkvatorialnayaGvineyaMember</t>
  </si>
  <si>
    <t>226</t>
  </si>
  <si>
    <t>Strana_270GmbGambiyaMember</t>
  </si>
  <si>
    <t>270</t>
  </si>
  <si>
    <t>Strana_531CuwKyurasaoMember</t>
  </si>
  <si>
    <t>531</t>
  </si>
  <si>
    <t>Strana_356IndIndiyaMember</t>
  </si>
  <si>
    <t>356</t>
  </si>
  <si>
    <t>Strana_500MsrMontserratMember</t>
  </si>
  <si>
    <t>500</t>
  </si>
  <si>
    <t>Strana_887YemJemenMember</t>
  </si>
  <si>
    <t>887</t>
  </si>
  <si>
    <t>Strana_578NorNorvegiyaMember</t>
  </si>
  <si>
    <t>578</t>
  </si>
  <si>
    <t>Strana_780TtoTrinidadITobagoMember</t>
  </si>
  <si>
    <t>780</t>
  </si>
  <si>
    <t>Strana_036AusAvstraliyaMember</t>
  </si>
  <si>
    <t>036</t>
  </si>
  <si>
    <t>36</t>
  </si>
  <si>
    <t>Strana_162CxrOstrovRozhdestvaMember</t>
  </si>
  <si>
    <t>162</t>
  </si>
  <si>
    <t>Strana_772TklTokelauMember</t>
  </si>
  <si>
    <t>772</t>
  </si>
  <si>
    <t>Strana_524NplNepalMember</t>
  </si>
  <si>
    <t>524</t>
  </si>
  <si>
    <t>Strana_292GibGibraltarMember</t>
  </si>
  <si>
    <t>292</t>
  </si>
  <si>
    <t>Strana_624GnbGvineyaBisauMember</t>
  </si>
  <si>
    <t>624</t>
  </si>
  <si>
    <t>Strana_376IsrIzrailMember</t>
  </si>
  <si>
    <t>376</t>
  </si>
  <si>
    <t>Strana_540NclNovayaKaledoniyaMember</t>
  </si>
  <si>
    <t>540</t>
  </si>
  <si>
    <t>Strana_438LieLixtenshtejnMember</t>
  </si>
  <si>
    <t>438</t>
  </si>
  <si>
    <t>Strana_798TuvTuvaluMember</t>
  </si>
  <si>
    <t>798</t>
  </si>
  <si>
    <t>Strana_858UryUrugvajMember</t>
  </si>
  <si>
    <t>858</t>
  </si>
  <si>
    <t>Strana_120CmrKamerunMember</t>
  </si>
  <si>
    <t>120</t>
  </si>
  <si>
    <t>Strana_136CymOstrovaKajmanMember</t>
  </si>
  <si>
    <t>136</t>
  </si>
  <si>
    <t>Strana_233EstEstoniyaMember</t>
  </si>
  <si>
    <t>233</t>
  </si>
  <si>
    <t>Strana_598PngPapuaNovayaGvineyaMember</t>
  </si>
  <si>
    <t>598</t>
  </si>
  <si>
    <t>Strana_191HrvXorvatiyaMember</t>
  </si>
  <si>
    <t>191</t>
  </si>
  <si>
    <t>Strana_239SgsYUzhnayaDzhordzhiyaIYUzhnyeSandvichevyOstrovaMember</t>
  </si>
  <si>
    <t>239</t>
  </si>
  <si>
    <t>Strana_702SgpSingapurMember</t>
  </si>
  <si>
    <t>702</t>
  </si>
  <si>
    <t>Liczo_bez_grazhdanstvaMember</t>
  </si>
  <si>
    <t>999</t>
  </si>
  <si>
    <t>Лицо без гражданства</t>
  </si>
  <si>
    <t>Priznak_nomin_derzhatEnumerat</t>
  </si>
  <si>
    <t>http://www.cbr.ru/xbrl/nso/dic/purcb-dic/Priznak_organizaczii_fizliczaList</t>
  </si>
  <si>
    <t>E_emitentMember</t>
  </si>
  <si>
    <t>Э - эмитент</t>
  </si>
  <si>
    <t>I_NerezidentMember</t>
  </si>
  <si>
    <t>И – нерезидент</t>
  </si>
  <si>
    <t>R_registratorMember</t>
  </si>
  <si>
    <t>Р - регистратор</t>
  </si>
  <si>
    <t>N_depozitarij_speczdepozitarij_neKOMember</t>
  </si>
  <si>
    <t>Н - депозитарий (специализированный депозитарий), не являющийся кредитной организацией</t>
  </si>
  <si>
    <t>K_depozitarij_speczdepozitarij_KOMember</t>
  </si>
  <si>
    <t>К - депозитарий (специализированный депозитарий) - кредитная организация</t>
  </si>
  <si>
    <t>Kod_strany_registraczii_Rekvi</t>
  </si>
  <si>
    <t>TipCZenBum_VidFinInstrEnumera</t>
  </si>
  <si>
    <t>http://www.cbr.ru/xbrl/nso/dic/purcb-dic/TipCZenBum_Vid_Fin_InstrList</t>
  </si>
  <si>
    <t>BON6_obligacziibankov_nerezidentovMember</t>
  </si>
  <si>
    <t>BON6 – облигации банков-нерезидентов</t>
  </si>
  <si>
    <t>DS1_depozitnyesertifikatyKOrezidentovMember</t>
  </si>
  <si>
    <t>DS1 – депозитные сертификаты кредитных организаций – резидентов</t>
  </si>
  <si>
    <t>BIL1_vekselyaFOIV_RFMember</t>
  </si>
  <si>
    <t>BIL1 – векселя федеральных органов исполнительной власти Российской Федерации</t>
  </si>
  <si>
    <t>BON7_obligacziiprochixnerezidentovMember</t>
  </si>
  <si>
    <t>BON7 – облигации прочих нерезидентов</t>
  </si>
  <si>
    <t>SHS6_akcziiprochixnerezidentovMember</t>
  </si>
  <si>
    <t>SHS6 – акции прочих нерезидентов</t>
  </si>
  <si>
    <t>BON5_obligacziiingosudarstv_iobligaczii_inczentrbankovMember</t>
  </si>
  <si>
    <t>BON5 – облигации иностранных государств и облигации иностранных центральных банков</t>
  </si>
  <si>
    <t>DS2_depozitnyesertifikatybankovnerezidentovMember</t>
  </si>
  <si>
    <t>DS2 – депозитные сертификаты банков – нерезидентов</t>
  </si>
  <si>
    <t>BIL3_vekselya_KOrezidentovMember</t>
  </si>
  <si>
    <t>BIL3 – векселя кредитных организаций – резидентов</t>
  </si>
  <si>
    <t>BIL7_vekselya_prochixnerezidentovMember</t>
  </si>
  <si>
    <t>BIL7 – векселя прочих нерезидентов</t>
  </si>
  <si>
    <t>SHS5_akcziibankov_nerezidentovMember</t>
  </si>
  <si>
    <t>SHS5 – акции банков-нерезидентов</t>
  </si>
  <si>
    <t>BON3_obligaczii_KO_rezidentovMember</t>
  </si>
  <si>
    <t>BON3 – облигации кредитных организаций – резидентов</t>
  </si>
  <si>
    <t>CON_konosamentMember</t>
  </si>
  <si>
    <t>CON – коносамент</t>
  </si>
  <si>
    <t>SHS2_akcziiKOrezidentov_privilegirovannyeMember</t>
  </si>
  <si>
    <t>SHS2 – акции кредитных организаций – резидентов (привилегированные)</t>
  </si>
  <si>
    <t>BIL6_vekselya_bankovnerezidentovMember</t>
  </si>
  <si>
    <t>BIL6 – векселя банков – нерезидентов</t>
  </si>
  <si>
    <t>SHS1_akcziiKOrezidentov_obyknovennyeMember</t>
  </si>
  <si>
    <t>SHS1 – акции кредитных организаций – резидентов (обыкновенные)</t>
  </si>
  <si>
    <t>SHS7_pai_doli_investfondov_nerezidentovMember</t>
  </si>
  <si>
    <t>SHS7 – паи, доли инвестиционных фондов – нерезидентов</t>
  </si>
  <si>
    <t>SHS8_pai_doli_investfondovrezidentovMember</t>
  </si>
  <si>
    <t>SHS8 – паи, доли инвестиционных фондов – резидентов</t>
  </si>
  <si>
    <t>BIL2_vekselya_OIVsubektov_RFimuniczipalnyxobrazovanijMember</t>
  </si>
  <si>
    <t>BIL2 – векселя органов исполнительной власти субъектов Российской Федерации и муниципальных образований</t>
  </si>
  <si>
    <t>SS2_sbersertifikatybankovnerezidentovMember</t>
  </si>
  <si>
    <t>SS2 – сберегательные сертификаты банков-нерезидентов</t>
  </si>
  <si>
    <t>ISU_ipotechnyesertifikatyuchastiyaMember</t>
  </si>
  <si>
    <t>ISU – ипотечные сертификаты участия</t>
  </si>
  <si>
    <t>KSU_kliringovyjsertifikatuchastiyaMember</t>
  </si>
  <si>
    <t>KSU – клиринговые сертификаты участия</t>
  </si>
  <si>
    <t>BON4_obligaczii_prochix_rezidentovMember</t>
  </si>
  <si>
    <t>BON4 – облигации прочих резидентов</t>
  </si>
  <si>
    <t>SHS4_akcziiprochixrezidentov_privilegirovannyeMember</t>
  </si>
  <si>
    <t>SHS4 – акции прочих резидентов (привилегированные)</t>
  </si>
  <si>
    <t>SS1_sbersertifikatyKOrezidentovMember</t>
  </si>
  <si>
    <t>SS1 – сберегательные сертификаты кредитных организаций – резидентов</t>
  </si>
  <si>
    <t>WTS_skladskoesvidetelstvoMember</t>
  </si>
  <si>
    <t>WTS – складское свидетельство</t>
  </si>
  <si>
    <t>OPN_opczionyemitentaMember</t>
  </si>
  <si>
    <t>OPN – опционы эмитента</t>
  </si>
  <si>
    <t>DepozitRaspiskiMember</t>
  </si>
  <si>
    <t>DR – депозитарные расписки</t>
  </si>
  <si>
    <t>BON2_obligaczii_emitir_OIVsubektovRF_i_municzobrazovanijMember</t>
  </si>
  <si>
    <t>BON2 – облигации, эмитированные органами исполнительной власти субъектов Российской Федерации и муниципальных образований</t>
  </si>
  <si>
    <t>BON1_obligaczii_emitirovannyeFOIV_RF_i_obligacziiBRMember</t>
  </si>
  <si>
    <t>BON1 – облигации, эмитированные федеральными органами исполнительной власти Российской Федерации, и облигации Банка России</t>
  </si>
  <si>
    <t>BIL4_vekselyaprochixrezidentovMember</t>
  </si>
  <si>
    <t>BIL4 – векселя прочих резидентов</t>
  </si>
  <si>
    <t>SHS3_akcziiprochixrezidentov_obyknovennyeMember</t>
  </si>
  <si>
    <t>SHS3 – акции прочих резидентов (обыкновенные)</t>
  </si>
  <si>
    <t>BIL5_vekselya_ingosudarstvaMember</t>
  </si>
  <si>
    <t>BIL5 – векселя иностранного государства</t>
  </si>
  <si>
    <t>OTHER – иное [member]</t>
  </si>
  <si>
    <t>ENC_zakladnyeMember</t>
  </si>
  <si>
    <t>ENC – закладные</t>
  </si>
  <si>
    <t>ValyutaEnumerator</t>
  </si>
  <si>
    <t>http://www.cbr.ru/xbrl/nso/dic/purcb-dic/ValyutaList</t>
  </si>
  <si>
    <t>Label (http://www.cbr.ru/taxonomy/bfo/dict/Purcb9_Label_1)</t>
  </si>
  <si>
    <t>Label (http://www.cbr.ru/taxonomy/bfo/dict/Npf9_Label_1)</t>
  </si>
  <si>
    <t>Label (http://www.cbr.ru/taxonomy/bfo/dict/Purcb9_Label_2)</t>
  </si>
  <si>
    <t>Label (http://www.cbr.ru/taxonomy/bfo/dict/Npf39_Label_1)</t>
  </si>
  <si>
    <t>Label (http://www.cbr.ru/taxonomy/bfo/dict/Ins9_Label)</t>
  </si>
  <si>
    <t>Valyuta_643RubRossijskijRublMember</t>
  </si>
  <si>
    <t>Рубли</t>
  </si>
  <si>
    <t>Российский рубль [member]</t>
  </si>
  <si>
    <t>Рубль</t>
  </si>
  <si>
    <t>Valyuta_840UsdDollarSshaMember</t>
  </si>
  <si>
    <t>Доллары США</t>
  </si>
  <si>
    <t>Доллар США [member]</t>
  </si>
  <si>
    <t>Valyuta_048BhdBaxrejnskijDinarMember</t>
  </si>
  <si>
    <t>Бахрейнский динар [member]</t>
  </si>
  <si>
    <t>Valyuta_706SosSomalijskijSHillingMember</t>
  </si>
  <si>
    <t>Сомалийский шиллинг [member]</t>
  </si>
  <si>
    <t>Valyuta_156CnyYUanMember</t>
  </si>
  <si>
    <t>Юань [member]</t>
  </si>
  <si>
    <t>Valyuta_170CopKolumbijskoePesoMember</t>
  </si>
  <si>
    <t>Колумбийский песо [member]</t>
  </si>
  <si>
    <t>Valyuta_548VuvVatuMember</t>
  </si>
  <si>
    <t>Вату [member]</t>
  </si>
  <si>
    <t>Valyuta_977BamKonvertiruemayaMarkaMember</t>
  </si>
  <si>
    <t>Конвертируемая марка [member]</t>
  </si>
  <si>
    <t>977</t>
  </si>
  <si>
    <t>Valyuta_454MwkKvachaMember</t>
  </si>
  <si>
    <t>Малавийская квача [member]</t>
  </si>
  <si>
    <t>Valyuta_344HkdGonkongskijDollarMember</t>
  </si>
  <si>
    <t>Гонконгский доллар [member]</t>
  </si>
  <si>
    <t>Valyuta_512OmrOmanskijRialMember</t>
  </si>
  <si>
    <t>Оманский риал [member]</t>
  </si>
  <si>
    <t>Valyuta_728SspYUzhnosudanskijFuntMember</t>
  </si>
  <si>
    <t>Южносуданский фунт [member]</t>
  </si>
  <si>
    <t>Valyuta_050BdtTakaMember</t>
  </si>
  <si>
    <t>Бангладешский така [member]</t>
  </si>
  <si>
    <t>Valyuta_784AedDirxamOaeMember</t>
  </si>
  <si>
    <t>Дирхам ОАЭ [member]</t>
  </si>
  <si>
    <t>Valyuta_554NzdNovozelandskijDollarMember</t>
  </si>
  <si>
    <t>Новозеландский доллар [member]</t>
  </si>
  <si>
    <t>Valyuta_068BobBolivianoMember</t>
  </si>
  <si>
    <t>Боливийский боливиано [member]</t>
  </si>
  <si>
    <t>Valyuta_604PenNovyjSolMember</t>
  </si>
  <si>
    <t>Перуанский новый соль [member]</t>
  </si>
  <si>
    <t>Valyuta_834TzsTanzanijskijSHillingMember</t>
  </si>
  <si>
    <t>Танзанийский шиллинг [member]</t>
  </si>
  <si>
    <t>Valyuta_292GipGibraltarskijFuntMember</t>
  </si>
  <si>
    <t>Гибралтарский фунт [member]</t>
  </si>
  <si>
    <t>Valyuta_710ZarRendMember</t>
  </si>
  <si>
    <t>Южноафриканский рэнд [member]</t>
  </si>
  <si>
    <t>Valyuta_036AudAvstralijskijDollarMember</t>
  </si>
  <si>
    <t>Австралийский доллар [member]</t>
  </si>
  <si>
    <t>Valyuta_132CveEskudoKaboVerdeMember</t>
  </si>
  <si>
    <t>Эскудо Кабо-Верде [member]</t>
  </si>
  <si>
    <t>Valyuta_388JmdYAmajskijDollarMember</t>
  </si>
  <si>
    <t>Ямайский доллар [member]</t>
  </si>
  <si>
    <t>Valyuta_408KpwSeverokorejskayaVonaMember</t>
  </si>
  <si>
    <t>Северокорейская вона [member]</t>
  </si>
  <si>
    <t>Valyuta_480MurMavrikijskayaRupiyaMember</t>
  </si>
  <si>
    <t>Маврикийская рупия [member]</t>
  </si>
  <si>
    <t>Valyuta_970CouEdiniczaRealnojStoimostiMember</t>
  </si>
  <si>
    <t>Единица реальной стоимости [member]</t>
  </si>
  <si>
    <t>970</t>
  </si>
  <si>
    <t>Valyuta_756ChfSHvejczarskijFrankMember</t>
  </si>
  <si>
    <t>Швейцарский франк [member]</t>
  </si>
  <si>
    <t>Valyuta_941RsdSerbskijDinarMember</t>
  </si>
  <si>
    <t>Сербский динар [member]</t>
  </si>
  <si>
    <t>941</t>
  </si>
  <si>
    <t>Valyuta_776TopPaangaMember</t>
  </si>
  <si>
    <t>Паанга [member]</t>
  </si>
  <si>
    <t>Valyuta_975BgnBolgarskijLevMember</t>
  </si>
  <si>
    <t>Болгарский лев [member]</t>
  </si>
  <si>
    <t>975</t>
  </si>
  <si>
    <t>Valyuta_949TryTureczkayaLiraMember</t>
  </si>
  <si>
    <t>Турецкая лира [member]</t>
  </si>
  <si>
    <t>949</t>
  </si>
  <si>
    <t>Valyuta_524NprNepalskayaRupiyaMember</t>
  </si>
  <si>
    <t>Непальская рупия [member]</t>
  </si>
  <si>
    <t>Valyuta_646RwfFrankRuandyMember</t>
  </si>
  <si>
    <t>Франк Руанды [member]</t>
  </si>
  <si>
    <t>Valyuta_952XofFrankKfaVseaoMember</t>
  </si>
  <si>
    <t>Франк КФА ВСЕАО [member]</t>
  </si>
  <si>
    <t>952</t>
  </si>
  <si>
    <t>Valyuta_192CupKubinskoePesoMember</t>
  </si>
  <si>
    <t>Кубинское песо [member]</t>
  </si>
  <si>
    <t>Мавританская угия [member]</t>
  </si>
  <si>
    <t>Valyuta_084BzdBelizskijDollarMember</t>
  </si>
  <si>
    <t>Белизский доллар [member]</t>
  </si>
  <si>
    <t>Valyuta_931CucKonvertiruemoePesoMember</t>
  </si>
  <si>
    <t>Конвертируемое песо [member]</t>
  </si>
  <si>
    <t>931</t>
  </si>
  <si>
    <t>Valyuta_972TjsSomoniMember</t>
  </si>
  <si>
    <t>Таджикские сомони [member]</t>
  </si>
  <si>
    <t>972</t>
  </si>
  <si>
    <t>Valyuta_634QarKatarskijRialMember</t>
  </si>
  <si>
    <t>Катарский риал [member]</t>
  </si>
  <si>
    <t>Valyuta_937VefBolivarMember</t>
  </si>
  <si>
    <t>Венесуэльский боливар фуэрте [member]</t>
  </si>
  <si>
    <t>937</t>
  </si>
  <si>
    <t>Valyuta_072BwpPulaMember</t>
  </si>
  <si>
    <t>Ботсванская пула [member]</t>
  </si>
  <si>
    <t>Valyuta_404KesKenijskijSHillingMember</t>
  </si>
  <si>
    <t>Кенийский шиллинг [member]</t>
  </si>
  <si>
    <t>Valyuta_558NioZolotayaKordobaMember</t>
  </si>
  <si>
    <t>Никарагуанская золотая кордоба [member]</t>
  </si>
  <si>
    <t>Valyuta_932ZwlDollarZimbabveMember</t>
  </si>
  <si>
    <t>Доллар Зимбабве [member]</t>
  </si>
  <si>
    <t>932</t>
  </si>
  <si>
    <t>Valyuta_968SrdSurinamskijDollarMember</t>
  </si>
  <si>
    <t>Суринамский доллар [member]</t>
  </si>
  <si>
    <t>968</t>
  </si>
  <si>
    <t>Valyuta_188CrcKostarikanskijKolonMember</t>
  </si>
  <si>
    <t>Костариканский колон [member]</t>
  </si>
  <si>
    <t>Valyuta_882WstTalaMember</t>
  </si>
  <si>
    <t>Тала [member]</t>
  </si>
  <si>
    <t>Valyuta_780TtdDollarTrinidadaITobagoMember</t>
  </si>
  <si>
    <t>Доллар Тринидада и Тобаго [member]</t>
  </si>
  <si>
    <t>Valyuta_946RonRumynskijLejMember</t>
  </si>
  <si>
    <t>Румынский лей [member]</t>
  </si>
  <si>
    <t>946</t>
  </si>
  <si>
    <t>Valyuta_566NgnNajraMember</t>
  </si>
  <si>
    <t>Нигерийская найра [member]</t>
  </si>
  <si>
    <t>Valyuta_748SzlLilangeniMember</t>
  </si>
  <si>
    <t>Свазилендские лилангени [member]</t>
  </si>
  <si>
    <t>Valyuta_096BndBrunejskijDollarMember</t>
  </si>
  <si>
    <t>Брунейский доллар [member]</t>
  </si>
  <si>
    <t>Valyuta_090SbdDollarSolomonovyxOstrovovMember</t>
  </si>
  <si>
    <t>Доллар Соломоновых Островов [member]</t>
  </si>
  <si>
    <t>Valyuta_136KydDollarOstrovovKajmanMember</t>
  </si>
  <si>
    <t>Доллар Островов Кайман [member]</t>
  </si>
  <si>
    <t>Valyuta_969MgaMalagasijskijAriariMember</t>
  </si>
  <si>
    <t>Малагасийская ариари [member]</t>
  </si>
  <si>
    <t>969</t>
  </si>
  <si>
    <t>Valyuta_985PlnZlotyjMember</t>
  </si>
  <si>
    <t>Польский злотый [member]</t>
  </si>
  <si>
    <t>985</t>
  </si>
  <si>
    <t>Valyuta_426LslLotiMember</t>
  </si>
  <si>
    <t>Лоти [member]</t>
  </si>
  <si>
    <t>Valyuta_152ClpCHilijskoePesoMember</t>
  </si>
  <si>
    <t>Чилийское песо [member]</t>
  </si>
  <si>
    <t>Valyuta_230EtbEfiopskijByrMember</t>
  </si>
  <si>
    <t>Эфиопский быр [member]</t>
  </si>
  <si>
    <t>230</t>
  </si>
  <si>
    <t>Valyuta_270GmdDalasiMember</t>
  </si>
  <si>
    <t>Гамбийский даласи [member]</t>
  </si>
  <si>
    <t>Valyuta_980UahGrivnaMember</t>
  </si>
  <si>
    <t>Гривна [member]</t>
  </si>
  <si>
    <t>980</t>
  </si>
  <si>
    <t>Valyuta_340HnlLempiraMember</t>
  </si>
  <si>
    <t>Лемпира [member]</t>
  </si>
  <si>
    <t>Valyuta_392JpyIenaMember</t>
  </si>
  <si>
    <t>Йена [member]</t>
  </si>
  <si>
    <t>Valyuta_348HufForintMember</t>
  </si>
  <si>
    <t>Венгерский форинт [member]</t>
  </si>
  <si>
    <t>Valyuta_953XpfFrankKfpMember</t>
  </si>
  <si>
    <t>Франк КФП [member]</t>
  </si>
  <si>
    <t>953</t>
  </si>
  <si>
    <t>Valyuta_203CzkCHeshskayaKronaMember</t>
  </si>
  <si>
    <t>Чешская крона [member]</t>
  </si>
  <si>
    <t>Valyuta_360IdrRupiyaMember</t>
  </si>
  <si>
    <t>Индонезийская рупия [member]</t>
  </si>
  <si>
    <t>Valyuta_242FjdDollarFidzhiMember</t>
  </si>
  <si>
    <t>Доллар Фиджи [member]</t>
  </si>
  <si>
    <t>Valyuta_800UgxUgandijskijSHillingMember</t>
  </si>
  <si>
    <t>Угандийский шиллинг [member]</t>
  </si>
  <si>
    <t>Valyuta_052BbdBarbadosskijDollarMember</t>
  </si>
  <si>
    <t>Барбадосский доллар [member]</t>
  </si>
  <si>
    <t>Valyuta_860UzsUzbekskijSumMember</t>
  </si>
  <si>
    <t>Узбекский сум [member]</t>
  </si>
  <si>
    <t>Valyuta_704VndDongMember</t>
  </si>
  <si>
    <t>Вьетнамский донг [member]</t>
  </si>
  <si>
    <t>Valyuta_222SvcSalvadorskijKolonMember</t>
  </si>
  <si>
    <t>Сальвадорский колон [member]</t>
  </si>
  <si>
    <t>Valyuta_191HrkKunaMember</t>
  </si>
  <si>
    <t>Хорватская куна [member]</t>
  </si>
  <si>
    <t>Valyuta_116KhrRielMember</t>
  </si>
  <si>
    <t>Камбоджийский риель [member]</t>
  </si>
  <si>
    <t>Valyuta_356InrIndijskayaRupiyaMember</t>
  </si>
  <si>
    <t>Индийская рупия [member]</t>
  </si>
  <si>
    <t>Valyuta_702SgdSingapurskijDollarMember</t>
  </si>
  <si>
    <t>Сингапурский доллар [member]</t>
  </si>
  <si>
    <t>Valyuta_320GtqKetsalMember</t>
  </si>
  <si>
    <t>Кетсаль [member]</t>
  </si>
  <si>
    <t>Valyuta_328GydGajanskijDollarMember</t>
  </si>
  <si>
    <t>Гайанский доллар [member]</t>
  </si>
  <si>
    <t>Valyuta_498MdlMoldavskijLejMember</t>
  </si>
  <si>
    <t>Молдавский лей [member]</t>
  </si>
  <si>
    <t>Valyuta_532AngNiderlandskijAntilskijGuldenMember</t>
  </si>
  <si>
    <t>Нидерландский антильский гульден [member]</t>
  </si>
  <si>
    <t>532</t>
  </si>
  <si>
    <t>Valyuta_600PygGuaraniMember</t>
  </si>
  <si>
    <t>Парагвайские гуарани [member]</t>
  </si>
  <si>
    <t>Valyuta_496MntTugrikMember</t>
  </si>
  <si>
    <t>Монгольский тугрик [member]</t>
  </si>
  <si>
    <t>Valyuta_936GhsGanskijSediMember</t>
  </si>
  <si>
    <t>Ганский седи [member]</t>
  </si>
  <si>
    <t>936</t>
  </si>
  <si>
    <t>Valyuta_332HtgGurdMember</t>
  </si>
  <si>
    <t>Гурд [member]</t>
  </si>
  <si>
    <t>Valyuta_422LbpLivanskijFuntMember</t>
  </si>
  <si>
    <t>Ливанский фунт [member]</t>
  </si>
  <si>
    <t>Valyuta_533AwgArubanskijFlorinMember</t>
  </si>
  <si>
    <t>Арубанский флорин [member]</t>
  </si>
  <si>
    <t>Valyuta_578NokNorvezhskayaKronaMember</t>
  </si>
  <si>
    <t>Норвежская крона [member]</t>
  </si>
  <si>
    <t>Valyuta_064BtnNgultrumMember</t>
  </si>
  <si>
    <t>Нгултрум [member]</t>
  </si>
  <si>
    <t>Valyuta_458MyrMalajzijskijRinggitMember</t>
  </si>
  <si>
    <t>Малайзийский ринггит [member]</t>
  </si>
  <si>
    <t>Valyuta_981GelLariMember</t>
  </si>
  <si>
    <t>Грузинский лари [member]</t>
  </si>
  <si>
    <t>981</t>
  </si>
  <si>
    <t>Valyuta_973AoaKvanzaMember</t>
  </si>
  <si>
    <t>Ангольская кванза [member]</t>
  </si>
  <si>
    <t>973</t>
  </si>
  <si>
    <t>Valyuta_324GnfGvinejskijFrankMember</t>
  </si>
  <si>
    <t>Гвинейский франк [member]</t>
  </si>
  <si>
    <t>Valyuta_608PhpFilippinskoePesoMember</t>
  </si>
  <si>
    <t>Филиппинское песо [member]</t>
  </si>
  <si>
    <t>Valyuta_951XcdVostochnoKaribskijDollarMember</t>
  </si>
  <si>
    <t>Восточно-карибский доллар [member]</t>
  </si>
  <si>
    <t>951</t>
  </si>
  <si>
    <t>Valyuta_940UyiUrugvajskoePesoVIndeksirovannyxEdiniczaxMember</t>
  </si>
  <si>
    <t>Уругвайское песо в индексированных единицах [member]</t>
  </si>
  <si>
    <t>940</t>
  </si>
  <si>
    <t>Valyuta_516NadDollarNamibiiMember</t>
  </si>
  <si>
    <t>Доллар Намибии [member]</t>
  </si>
  <si>
    <t>Valyuta_051AmdArmyanskijDramMember</t>
  </si>
  <si>
    <t>Армянский драм [member]</t>
  </si>
  <si>
    <t>Valyuta_376IlsNovyjIzrailskijSHekelMember</t>
  </si>
  <si>
    <t>Новый израильский шекель [member]</t>
  </si>
  <si>
    <t>Белорусский рубль [member]</t>
  </si>
  <si>
    <t>974</t>
  </si>
  <si>
    <t>Valyuta_208DkkDatskayaKronaMember</t>
  </si>
  <si>
    <t>Датская крона [member]</t>
  </si>
  <si>
    <t>Valyuta_400JodIordanskijDinarMember</t>
  </si>
  <si>
    <t>Иорданский динар [member]</t>
  </si>
  <si>
    <t>Valyuta_590PabBalboaMember</t>
  </si>
  <si>
    <t>Бальбоа [member]</t>
  </si>
  <si>
    <t>590</t>
  </si>
  <si>
    <t>Valyuta_976CdfKongolezskijFrankMember</t>
  </si>
  <si>
    <t>Конголезский франк [member]</t>
  </si>
  <si>
    <t>976</t>
  </si>
  <si>
    <t>Valyuta_174KmfFrankKomorMember</t>
  </si>
  <si>
    <t>Франк Комор [member]</t>
  </si>
  <si>
    <t>Valyuta_434LydLivijskijDinarMember</t>
  </si>
  <si>
    <t>Ливийский динар [member]</t>
  </si>
  <si>
    <t>Valyuta_934TmtNovyjTurkmenskijManatMember</t>
  </si>
  <si>
    <t>Новый туркменский манат [member]</t>
  </si>
  <si>
    <t>934</t>
  </si>
  <si>
    <t>Valyuta_944AznAzerbajdzhanskijManatMember</t>
  </si>
  <si>
    <t>Азербайджанский манат [member]</t>
  </si>
  <si>
    <t>944</t>
  </si>
  <si>
    <t>Valyuta_788TndTunisskijDinarMember</t>
  </si>
  <si>
    <t>Тунисский динар [member]</t>
  </si>
  <si>
    <t>Valyuta_818EgpEgipetskijFuntMember</t>
  </si>
  <si>
    <t>Египетский фунт [member]</t>
  </si>
  <si>
    <t>Valyuta_364IrrIranskijRialMember</t>
  </si>
  <si>
    <t>Иранский риал [member]</t>
  </si>
  <si>
    <t>Valyuta_418LakKipMember</t>
  </si>
  <si>
    <t>Кип Лаосской НДР [member]</t>
  </si>
  <si>
    <t>Valyuta_752SekSHvedskayaKronaMember</t>
  </si>
  <si>
    <t>Шведская крона [member]</t>
  </si>
  <si>
    <t>Valyuta_690ScrSejshelskayaRupiyaMember</t>
  </si>
  <si>
    <t>Сейшельская рупия [member]</t>
  </si>
  <si>
    <t>Valyuta_943MznMozambikskijMetikalMember</t>
  </si>
  <si>
    <t>Мозамбикский метикал [member]</t>
  </si>
  <si>
    <t>943</t>
  </si>
  <si>
    <t>Valyuta_124CadKanadskijDollarMember</t>
  </si>
  <si>
    <t>Канадский доллар [member]</t>
  </si>
  <si>
    <t>Valyuta_826GbpFuntSterlingovMember</t>
  </si>
  <si>
    <t>Фунт стерлингов [member]</t>
  </si>
  <si>
    <t>Valyuta_414KwdKuvejtskijDinarMember</t>
  </si>
  <si>
    <t>Кувейтский динар [member]</t>
  </si>
  <si>
    <t>Valyuta_986BrlBrazilskijRealMember</t>
  </si>
  <si>
    <t>Бразильский реал [member]</t>
  </si>
  <si>
    <t>986</t>
  </si>
  <si>
    <t>Valyuta_967ZmwZambijskayaKvachaMember</t>
  </si>
  <si>
    <t>Замбийская квача [member]</t>
  </si>
  <si>
    <t>967</t>
  </si>
  <si>
    <t>Valyuta_598PgkKinaMember</t>
  </si>
  <si>
    <t>Кина [member]</t>
  </si>
  <si>
    <t>Valyuta_654ShpFuntSvyatojElenyMember</t>
  </si>
  <si>
    <t>Фунт Святой Елены [member]</t>
  </si>
  <si>
    <t>Valyuta_938SdgSudanskijFuntMember</t>
  </si>
  <si>
    <t>Суданский фунт [member]</t>
  </si>
  <si>
    <t>938</t>
  </si>
  <si>
    <t>Valyuta_417KgsSomMember</t>
  </si>
  <si>
    <t>Киргизский сом [member]</t>
  </si>
  <si>
    <t>Valyuta_978EurEvroMember</t>
  </si>
  <si>
    <t>Евро [member]</t>
  </si>
  <si>
    <t>978</t>
  </si>
  <si>
    <t>Valyuta_586PkrPakistanskayaRupiyaMember</t>
  </si>
  <si>
    <t>Пакистанская рупия [member]</t>
  </si>
  <si>
    <t>Valyuta_971AfnAfganiMember</t>
  </si>
  <si>
    <t>Афганский афгани [member]</t>
  </si>
  <si>
    <t>971</t>
  </si>
  <si>
    <t>Valyuta_032ArsArgentinskoePesoMember</t>
  </si>
  <si>
    <t>Аргентинский песо [member]</t>
  </si>
  <si>
    <t>Valyuta_044BsdBagamskijDollarMember</t>
  </si>
  <si>
    <t>Багамский доллар [member]</t>
  </si>
  <si>
    <t>Valyuta_108BifBurundijskijFrankMember</t>
  </si>
  <si>
    <t>Бурундийский франк [member]</t>
  </si>
  <si>
    <t>Valyuta_214DopDominikanskoePesoMember</t>
  </si>
  <si>
    <t>Доминиканское песо [member]</t>
  </si>
  <si>
    <t>Valyuta_807MkdDenarMember</t>
  </si>
  <si>
    <t>Денар Республики Македония [member]</t>
  </si>
  <si>
    <t>Valyuta_462MvrRufiyaMember</t>
  </si>
  <si>
    <t>Руфия [member]</t>
  </si>
  <si>
    <t>Valyuta_960XdrSdrSpeczialnyePravaZaimstvovaniyaMember</t>
  </si>
  <si>
    <t>СДР (специальные права заимствования) [member]</t>
  </si>
  <si>
    <t>960</t>
  </si>
  <si>
    <t>Valyuta_232ErnNakfaMember</t>
  </si>
  <si>
    <t>Накфа [member]</t>
  </si>
  <si>
    <t>Valyuta_950XafFrankKfaVeasMember</t>
  </si>
  <si>
    <t>Франк КФА ВЕАС [member]</t>
  </si>
  <si>
    <t>950</t>
  </si>
  <si>
    <t>Valyuta_238FkpFuntFolklendskixOstrovovMember</t>
  </si>
  <si>
    <t>Фунт Фолклендских островов [member]</t>
  </si>
  <si>
    <t>Valyuta_484MxnMeksikanskoePesoMember</t>
  </si>
  <si>
    <t>Мексиканское песо [member]</t>
  </si>
  <si>
    <t>Valyuta_104MmkKyatMember</t>
  </si>
  <si>
    <t>Кьят [member]</t>
  </si>
  <si>
    <t>Valyuta_262DjfFrankDzhibutiMember</t>
  </si>
  <si>
    <t>Франк Джибути [member]</t>
  </si>
  <si>
    <t>Valyuta_410KrwVonaMember</t>
  </si>
  <si>
    <t>Вона Республики Корея [member]</t>
  </si>
  <si>
    <t>Valyuta_886YerJemenskijRialMember</t>
  </si>
  <si>
    <t>Йеменский риал [member]</t>
  </si>
  <si>
    <t>886</t>
  </si>
  <si>
    <t>Valyuta_012DzdAlzhirskijDinarMember</t>
  </si>
  <si>
    <t>Алжирский динар [member]</t>
  </si>
  <si>
    <t>Valyuta_352IskIslandskayaKronaMember</t>
  </si>
  <si>
    <t>Исландская крона [member]</t>
  </si>
  <si>
    <t>Valyuta_446MopPatakaMember</t>
  </si>
  <si>
    <t>Патака [member]</t>
  </si>
  <si>
    <t>Valyuta_504MadMarokkanskijDirxamMember</t>
  </si>
  <si>
    <t>Марокканский дирхам [member]</t>
  </si>
  <si>
    <t>Valyuta_760SypSirijskijFuntMember</t>
  </si>
  <si>
    <t>Сирийский фунт [member]</t>
  </si>
  <si>
    <t>Valyuta_764ThbBatMember</t>
  </si>
  <si>
    <t>Таиландский бат [member]</t>
  </si>
  <si>
    <t>Valyuta_060BmdBermudskijDollarMember</t>
  </si>
  <si>
    <t>Бермудский доллар [member]</t>
  </si>
  <si>
    <t>Valyuta_858UyuUrugvajskoePesoMember</t>
  </si>
  <si>
    <t>Уругвайское песо [member]</t>
  </si>
  <si>
    <t>Valyuta_008AllLekMember</t>
  </si>
  <si>
    <t>Албанский лек [member]</t>
  </si>
  <si>
    <t>Valyuta_694SllLeoneMember</t>
  </si>
  <si>
    <t>Сьерра-Леонские леоне [member]</t>
  </si>
  <si>
    <t>Valyuta_901TwdNovyjTajvanskijDollarMember</t>
  </si>
  <si>
    <t>Новый тайваньский доллар [member]</t>
  </si>
  <si>
    <t>901</t>
  </si>
  <si>
    <t>Valyuta_430LrdLiberijskijDollarMember</t>
  </si>
  <si>
    <t>Либерийский доллар [member]</t>
  </si>
  <si>
    <t>Valyuta_682SarSaudovskijRiyalMember</t>
  </si>
  <si>
    <t>Саудовский риял [member]</t>
  </si>
  <si>
    <t>Добра [member]</t>
  </si>
  <si>
    <t>Valyuta_144LkrSHriLankijskayaRupiyaMember</t>
  </si>
  <si>
    <t>Шри-Ланкийская рупия [member]</t>
  </si>
  <si>
    <t>Valyuta_398KztTengeMember</t>
  </si>
  <si>
    <t>Тенге [member]</t>
  </si>
  <si>
    <t>Valyuta_368IqdIrakskijDinarMember</t>
  </si>
  <si>
    <t>Иракский динар [member]</t>
  </si>
  <si>
    <t>Priznak_organizaczii_vyshest_</t>
  </si>
  <si>
    <t>OKSM_vyshest_depozitar_regist</t>
  </si>
  <si>
    <t>sr_0420415_r1_pr1_2_1</t>
  </si>
  <si>
    <t>0420415 Отчет профессионального участника по ценным бумагам Раздел 1. Операции с ценными бумагами. Подраздел 1.2.1 Количество проведенных депозитарных операций с учитываемыми ценными бумагами</t>
  </si>
  <si>
    <t>Наименование эмитента</t>
  </si>
  <si>
    <t>Код страны эмитента</t>
  </si>
  <si>
    <t>Код типа ценной бумаги</t>
  </si>
  <si>
    <t>Номинальная стоимость ценной бумаги (размер ипотечного покрытия) в ед. валюты обязательства</t>
  </si>
  <si>
    <t>Количество проведенных операций с учитываемыми ценными бумагами, шт.</t>
  </si>
  <si>
    <t>Прием ценных бумаг на хранение и учет</t>
  </si>
  <si>
    <t>Снятие ценных бумаг с хранения и учета</t>
  </si>
  <si>
    <t>Перевод  по счетам депо в депозитарии</t>
  </si>
  <si>
    <t>UBC975</t>
  </si>
  <si>
    <t>UBC976</t>
  </si>
  <si>
    <t>UBC977</t>
  </si>
  <si>
    <t>UBC978</t>
  </si>
  <si>
    <t>UBC979</t>
  </si>
  <si>
    <t>UBC980</t>
  </si>
  <si>
    <t>UBC981</t>
  </si>
  <si>
    <t>UBC982</t>
  </si>
  <si>
    <t>UBC983</t>
  </si>
  <si>
    <t>UBC984</t>
  </si>
  <si>
    <t>UBC985</t>
  </si>
  <si>
    <t>UBC986</t>
  </si>
  <si>
    <t>UBC987</t>
  </si>
  <si>
    <t>sr_0420415_r1_pr1_2</t>
  </si>
  <si>
    <t>0420415 Отчет профессионального участника по ценным бумагам Раздел 1. Операции с ценными бумагами. Подраздел 1.2. Ценные бумаги, учитываемые регистратором на лицевых счетах в реестре, и депозитарием на счетах депо и иных счетах</t>
  </si>
  <si>
    <t>Вид счета депо (лицевого счета), открытого депозитарием (регистратором)</t>
  </si>
  <si>
    <t>Количество ценных бумаг, учитываемых на счетах депо и иных счетах клиентов депозитария</t>
  </si>
  <si>
    <t>Количество ценных бумаг, учитываемых на счетах депо и иных счетах клиентов депозитария, в отношении которых зафиксировано обременение и (или) ограничение распоряжения, шт., Итого</t>
  </si>
  <si>
    <t>Код принадлежности к сектору экономики (информация о владельце счета депо/лицевого счета)</t>
  </si>
  <si>
    <t>Код страны владельца счета депо/лицевого счета</t>
  </si>
  <si>
    <t>Наименование вышестоящего депозитария, регистратора</t>
  </si>
  <si>
    <t>ограничено  распоряжение в связи с  корпоративными  действиями</t>
  </si>
  <si>
    <t>UBC948</t>
  </si>
  <si>
    <t>UBC949</t>
  </si>
  <si>
    <t>UBC950</t>
  </si>
  <si>
    <t>UBC951</t>
  </si>
  <si>
    <t>UBC952</t>
  </si>
  <si>
    <t>UBC953</t>
  </si>
  <si>
    <t>UBC954</t>
  </si>
  <si>
    <t>UBC955</t>
  </si>
  <si>
    <t>UBC956</t>
  </si>
  <si>
    <t>UBC957</t>
  </si>
  <si>
    <t>UBC958</t>
  </si>
  <si>
    <t>UBC959</t>
  </si>
  <si>
    <t>UBC960</t>
  </si>
  <si>
    <t>UBC961</t>
  </si>
  <si>
    <t>UBC962</t>
  </si>
  <si>
    <t>UBC963</t>
  </si>
  <si>
    <t>UBC964</t>
  </si>
  <si>
    <t>UBC965</t>
  </si>
  <si>
    <t>UBC966</t>
  </si>
  <si>
    <t>UBC967</t>
  </si>
  <si>
    <t>UBC968</t>
  </si>
  <si>
    <t>UBC969</t>
  </si>
  <si>
    <t>UBC970</t>
  </si>
  <si>
    <t>UBC971</t>
  </si>
  <si>
    <t>UBC972</t>
  </si>
  <si>
    <t>UBC973</t>
  </si>
  <si>
    <t>UBC974</t>
  </si>
  <si>
    <t>VidSchetaDepo_LiczScheta_otkr</t>
  </si>
  <si>
    <t>http://www.cbr.ru/xbrl/nso/dic/purcb-dic/VidSchetaDepo_LiczScheta_otkrytDepozitRegistrList</t>
  </si>
  <si>
    <t>SUBOWNER_nasubschetaxkliringschetadepo_otkryt_vladelczamMember</t>
  </si>
  <si>
    <t>SUBOWNER - на субсчетах клирингового счета депо, открытых владельцам</t>
  </si>
  <si>
    <t>OTHER_nainyxschetax_vtch_in_FinInstr_ne_kvalif_czenbumMember</t>
  </si>
  <si>
    <t>OTHER - на иных счетах (в том числе счетах, предназначенных для учета иностранных финансовых инструментов, не квалифицированных в качестве ценных бумаг).</t>
  </si>
  <si>
    <t>DEPOSIT_nadepozschetaxdepo_liczschetaxMember</t>
  </si>
  <si>
    <t>DEPOSIT - на депозитных лицевых счетах (счетах депо);</t>
  </si>
  <si>
    <t>DEPOPROG_naschetaxdepodepozprogrammMember</t>
  </si>
  <si>
    <t>DEPOPROG - на счетах депо депозитарных программ</t>
  </si>
  <si>
    <t>OWNER_naschetaxdepo_liczschetax_vladelczevMember</t>
  </si>
  <si>
    <t>OWNER - на лицевых счетах (счетах депо) владельцев</t>
  </si>
  <si>
    <t>TRUSTEE_naschetaxdepoliczschetaxdoverupravlMember</t>
  </si>
  <si>
    <t>TRUSTEE - на лицевых счетах (счетах депо) доверительного управляющего</t>
  </si>
  <si>
    <t>TRANSIT_natranzitnomschetedepoMember</t>
  </si>
  <si>
    <t>TRANSIT - на транзитном счете депо</t>
  </si>
  <si>
    <t>FAUTHOLDER_naschetaxdepoinupolnomochderzhatMember</t>
  </si>
  <si>
    <t>FAUTHOLDER - на счетах депо иностранных уполномоченных держателей</t>
  </si>
  <si>
    <t>HOLDER_naschetaxdepoklientovnominderzhatMember</t>
  </si>
  <si>
    <t>HOLDER - на счетах депо клиентов номинальных держателей</t>
  </si>
  <si>
    <t>NONE_naschetax_vladelczy_kot_ne_ustanovlenyMember</t>
  </si>
  <si>
    <t>NONE - на счетах, владельцы которых не установлены</t>
  </si>
  <si>
    <t>EMISSION_na_emissionnyx_schetaxMember</t>
  </si>
  <si>
    <t>EMISSION - на эмиссионных счетах</t>
  </si>
  <si>
    <t>SUBTRUSTEE_nasubschetaxklir_schetadepo_otkryt_dov_upravlMember</t>
  </si>
  <si>
    <t>SUBTRUSTEE - на субсчетах клирингового счета депо, открытых доверительным управляющим</t>
  </si>
  <si>
    <t>ISSUER_nakaznachschetaxdepo_liczschetaxemitentovMember</t>
  </si>
  <si>
    <t>ISSUER - на казначейских лицевых счетах (счетах депо) эмитентов</t>
  </si>
  <si>
    <t>KodPrinadl_k_Sektoru_ekonEnum</t>
  </si>
  <si>
    <t>http://www.cbr.ru/xbrl/nso/dic/purcb-dic/KodPrinadl_k_Sektoru_ekonList</t>
  </si>
  <si>
    <t>S11_nefinansovyeorganizacziiMember</t>
  </si>
  <si>
    <t>S11 – нефинансовые организации</t>
  </si>
  <si>
    <t>S12_finansovye_organizacziiMember</t>
  </si>
  <si>
    <t>S12 - финансовые организации</t>
  </si>
  <si>
    <t>S121_CZentrbankRFMember</t>
  </si>
  <si>
    <t>S121 - Центральный банк Российской Федерации</t>
  </si>
  <si>
    <t>S13_sektor_gos_upravleniyaMember</t>
  </si>
  <si>
    <t>S13 – сектор государственного управления</t>
  </si>
  <si>
    <t>S134_vnebyudzhetnyefondyMember</t>
  </si>
  <si>
    <t>S134 - внебюджетные фонды</t>
  </si>
  <si>
    <t>S112_drugie_nefinorganizacziiMember</t>
  </si>
  <si>
    <t>S112 - другие нефинансовые организации</t>
  </si>
  <si>
    <t>S122_kreditnyeorganizacziiMember</t>
  </si>
  <si>
    <t>S122 - кредитные организации</t>
  </si>
  <si>
    <t>S128_straxovshhikiMember</t>
  </si>
  <si>
    <t>S128 – страховщики</t>
  </si>
  <si>
    <t>S14_naselenie_i_nekom_organizaczii_obsl_naselenMember</t>
  </si>
  <si>
    <t>S14 – население и некоммерческие организации, обслуживающие население.</t>
  </si>
  <si>
    <t>S124_investiczionnyefondyMember</t>
  </si>
  <si>
    <t>S124 – инвестиционные фонды</t>
  </si>
  <si>
    <t>S132_organy_gos_vlastisubektovRFMember</t>
  </si>
  <si>
    <t>S132 - органы государственной власти субъектов Российской Федерации</t>
  </si>
  <si>
    <t>S1251_gosudarstvennyefinansovyekorporacziiMember</t>
  </si>
  <si>
    <t>S1251 - государственные финансовые корпорации</t>
  </si>
  <si>
    <t>S111_nefinansovyegosorganizacziiMember</t>
  </si>
  <si>
    <t>S111 - нефинансовые государственные организации</t>
  </si>
  <si>
    <t>S129_negosu_pens_fondyMember</t>
  </si>
  <si>
    <t>S129 – негосударственные пенсионные фонды</t>
  </si>
  <si>
    <t>S133_organymestnogosamoupravlMember</t>
  </si>
  <si>
    <t>S133 - органы местного самоуправления</t>
  </si>
  <si>
    <t>NerezS2iMember</t>
  </si>
  <si>
    <t>S2 - нерезиденты</t>
  </si>
  <si>
    <t>S125_drugie_finorg_zaiskl_strax_i_negos_pens_fondovMember</t>
  </si>
  <si>
    <t>S125 – другие финансовые организации (за исключением страховщиков и негосударственных пенсионных фондов)</t>
  </si>
  <si>
    <t>S131_federalnye_organy_gos_vlastiMember</t>
  </si>
  <si>
    <t>S131 - федеральные органы государственной власти</t>
  </si>
  <si>
    <t>Kod_strany_vlad_schet_depo_li</t>
  </si>
  <si>
    <t>sr_0420415_r1_pr1_3</t>
  </si>
  <si>
    <t>0420415 Отчет профессионального участника по ценным бумагам Раздел 1. Операции с ценными бумагами. Подраздел 1.3. Ценные бумаги, принадлежащие отчитывающейся организации на праве собственности или ином вещном праве</t>
  </si>
  <si>
    <t>Идентификатор собственной ценной бумаги</t>
  </si>
  <si>
    <t>Ценные бумаги, принадлежащие организации на праве собственности</t>
  </si>
  <si>
    <t>Количество ценных бумаг на иных счетах организации (штук), в том числе</t>
  </si>
  <si>
    <t>Наименование  организации,  ведущей учет прав организации на ценные бумаги</t>
  </si>
  <si>
    <t>Признак организации, ведущей учет прав организации на ценные бумаги</t>
  </si>
  <si>
    <t>ИНН или TIN организации, ведущей учет прав организации на ценные бумаги</t>
  </si>
  <si>
    <t>КПП организации, ведущей учет прав организации на ценные бумаги</t>
  </si>
  <si>
    <t>ОГРН организации, ведущей учет прав организации на ценные бумаги</t>
  </si>
  <si>
    <t>Код страны организации, ведущей учет прав организации на ценные бумаги</t>
  </si>
  <si>
    <t>Номер лицензии профессионального участника рынка ценных бумаг – депозитария,  регистратора</t>
  </si>
  <si>
    <t>Количество ценных бумаг, всего, шт.</t>
  </si>
  <si>
    <t>Объем вложений в ценные бумаги, принятые к бухгалтерскому учету в качестве финансовых вложений (за исключением переданных организацией на возвратной основе без прекращения признания, в доверительное управление, в заклад)</t>
  </si>
  <si>
    <t>из них количество ценных бумаг, принятых к бухгалтерскому учету в качестве финансовых вложений (за исключением переданных организацией на возвратной основе без прекращения признания, в доверительное управление, в заклад)</t>
  </si>
  <si>
    <t>из них количество ценных бумаг, вложения в которые отсутствуют по балансовым счетам, шт.</t>
  </si>
  <si>
    <t>на счетах доверительного управляющего</t>
  </si>
  <si>
    <t>на казначейских счетах эмитента</t>
  </si>
  <si>
    <t>полученных в заклад</t>
  </si>
  <si>
    <t>на эмиссионных счетах</t>
  </si>
  <si>
    <t>приобретенных без первоначального признания по сделке РЕПО</t>
  </si>
  <si>
    <t>полученных по сделкам займа</t>
  </si>
  <si>
    <t>обязательства по которым отсутствуют</t>
  </si>
  <si>
    <t>ошибочно зачисленные на счета организации</t>
  </si>
  <si>
    <t>по другим причинам</t>
  </si>
  <si>
    <t>UBC988</t>
  </si>
  <si>
    <t>UBC989</t>
  </si>
  <si>
    <t>UBC990</t>
  </si>
  <si>
    <t>UBC991</t>
  </si>
  <si>
    <t>UBC992</t>
  </si>
  <si>
    <t>UBC993</t>
  </si>
  <si>
    <t>UBC994</t>
  </si>
  <si>
    <t>UBC995</t>
  </si>
  <si>
    <t>UBC996</t>
  </si>
  <si>
    <t>UBC997</t>
  </si>
  <si>
    <t>UBC998</t>
  </si>
  <si>
    <t>UBC999</t>
  </si>
  <si>
    <t>UBC1000</t>
  </si>
  <si>
    <t>UBC1001</t>
  </si>
  <si>
    <t>UBC1002</t>
  </si>
  <si>
    <t>UBC1003</t>
  </si>
  <si>
    <t>UBC1004</t>
  </si>
  <si>
    <t>UBC1005</t>
  </si>
  <si>
    <t>UBC1006</t>
  </si>
  <si>
    <t>UBC1007</t>
  </si>
  <si>
    <t>UBC1008</t>
  </si>
  <si>
    <t>UBC1009</t>
  </si>
  <si>
    <t>UBC1010</t>
  </si>
  <si>
    <t>UBC1011</t>
  </si>
  <si>
    <t>UBC1012</t>
  </si>
  <si>
    <t>UBC1013</t>
  </si>
  <si>
    <t>UBC1014</t>
  </si>
  <si>
    <t>UBC1015</t>
  </si>
  <si>
    <t>UBC1016</t>
  </si>
  <si>
    <t>UBC1017</t>
  </si>
  <si>
    <t>Priznak_org_ved_uchet_prav_or</t>
  </si>
  <si>
    <t>OKSM_org_ved_uchet_prav_org_n</t>
  </si>
  <si>
    <t>sr_0420415_r2_pr2_1</t>
  </si>
  <si>
    <t>0420415 Отчет профессионального участника по ценным бумагам Раздел 2. Операции с векселями. Подраздел 2.1. Учтенные организацией векселя</t>
  </si>
  <si>
    <t>Идентификатор векселедателя</t>
  </si>
  <si>
    <t>Идентификатор учтенного векселя</t>
  </si>
  <si>
    <t>Векселедатель</t>
  </si>
  <si>
    <t>ИНН или TIN векселедателя</t>
  </si>
  <si>
    <t>ОГРН векселедателя</t>
  </si>
  <si>
    <t>Код страны векселедателя</t>
  </si>
  <si>
    <t>Серия векселя</t>
  </si>
  <si>
    <t>Номер векселя</t>
  </si>
  <si>
    <t>Номер бланка векселя при его наличии</t>
  </si>
  <si>
    <t>Дата составления</t>
  </si>
  <si>
    <t>Срок и условия платежа</t>
  </si>
  <si>
    <t>Процентная ставка по векселю, процент годовых</t>
  </si>
  <si>
    <t>Код валюты вексельной суммы</t>
  </si>
  <si>
    <t>Вексельная сумма, в ед. валюты номинала</t>
  </si>
  <si>
    <t>Дата принятия на баланс</t>
  </si>
  <si>
    <t xml:space="preserve">Основание приобретения (вид и реквизиты) </t>
  </si>
  <si>
    <t>Контрагент по сделке</t>
  </si>
  <si>
    <t>ИНН или TIN контрагента</t>
  </si>
  <si>
    <t>ОГРН контрагента</t>
  </si>
  <si>
    <t>Код страны контрагента</t>
  </si>
  <si>
    <t>Стоимость векселя, отраженная в балансе (с учетом накопленного дисконта (процента)) на дату принятия на баланс (покупная стоимость), руб.</t>
  </si>
  <si>
    <t>Стоимость векселя, отраженная в балансе на конец отчетного периода, – всего (без учета накопленного дисконта (процента), руб.</t>
  </si>
  <si>
    <t>Накопленный дисконт (процент), руб.</t>
  </si>
  <si>
    <t>Сформированный резерв, руб.</t>
  </si>
  <si>
    <t>Номер счета</t>
  </si>
  <si>
    <t>Место нахождения векселя</t>
  </si>
  <si>
    <t>ИНН юридического лица либо физического лица (при наличии), у которого находится вексель</t>
  </si>
  <si>
    <t>ОГРН  юридического лица либо физического лица (при наличии), у которого находится вексель</t>
  </si>
  <si>
    <t>Код страны юридического лица либо физического лица (при наличии), у которого находится вексель</t>
  </si>
  <si>
    <t>Основания нахождения векселя в другой организации (вид и реквизиты договора при наличии)</t>
  </si>
  <si>
    <t>Стоимость реализации, руб.</t>
  </si>
  <si>
    <t>Дата списания с баланса</t>
  </si>
  <si>
    <t>Основание выбытия (вид и реквизиты договора при наличии)</t>
  </si>
  <si>
    <t>Наименование контрагента, в пользу которого произошло выбытие векселя</t>
  </si>
  <si>
    <t>ИНН или TIN контрагента, в пользу которого произошло выбытие векселя</t>
  </si>
  <si>
    <t>ОГРН контрагента, в пользу которого произошло выбытие векселя</t>
  </si>
  <si>
    <t>Примечание</t>
  </si>
  <si>
    <t>Условия платежа</t>
  </si>
  <si>
    <t>День 1</t>
  </si>
  <si>
    <t>День 2</t>
  </si>
  <si>
    <t>UBC1018</t>
  </si>
  <si>
    <t>UBC1019</t>
  </si>
  <si>
    <t>UBC1020</t>
  </si>
  <si>
    <t>UBC1021</t>
  </si>
  <si>
    <t>UBC1022</t>
  </si>
  <si>
    <t>UBC1023</t>
  </si>
  <si>
    <t>UBC1024</t>
  </si>
  <si>
    <t>UBC1025</t>
  </si>
  <si>
    <t>UBC1026</t>
  </si>
  <si>
    <t>UBC1027</t>
  </si>
  <si>
    <t>UBC1028</t>
  </si>
  <si>
    <t>UBC1029</t>
  </si>
  <si>
    <t>UBC1030</t>
  </si>
  <si>
    <t>UBC1031</t>
  </si>
  <si>
    <t>UBC1032</t>
  </si>
  <si>
    <t>UBC1033</t>
  </si>
  <si>
    <t>UBC1034</t>
  </si>
  <si>
    <t>UBC1035</t>
  </si>
  <si>
    <t>UBC1036</t>
  </si>
  <si>
    <t>UBC1037</t>
  </si>
  <si>
    <t>UBC1038</t>
  </si>
  <si>
    <t>UBC1039</t>
  </si>
  <si>
    <t>UBC1040</t>
  </si>
  <si>
    <t>UBC1041</t>
  </si>
  <si>
    <t>UBC1042</t>
  </si>
  <si>
    <t>UBC1043</t>
  </si>
  <si>
    <t>UBC1044</t>
  </si>
  <si>
    <t>UBC1045</t>
  </si>
  <si>
    <t>UBC1046</t>
  </si>
  <si>
    <t>UBC1047</t>
  </si>
  <si>
    <t>UBC1048</t>
  </si>
  <si>
    <t>UBC1049</t>
  </si>
  <si>
    <t>UBC1050</t>
  </si>
  <si>
    <t>UBC1051</t>
  </si>
  <si>
    <t>UBC1056</t>
  </si>
  <si>
    <t>UBC1057</t>
  </si>
  <si>
    <t>UBC1058</t>
  </si>
  <si>
    <t>UBC1060</t>
  </si>
  <si>
    <t>OKSME_vekseledatelyaEnumerator</t>
  </si>
  <si>
    <t>Srok_Uslovie_platezha_pogashe</t>
  </si>
  <si>
    <t>http://www.cbr.ru/xbrl/nso/dic/purcb-dic/Srok_Uslovie_pogasheniyaList</t>
  </si>
  <si>
    <t>NaOpredDatuCHzOpredKolDnejSDatyVypuskaMember</t>
  </si>
  <si>
    <t>1 – на определенную дату (через определенное количество дней (недель, месяцев и др.) с даты выпуска)</t>
  </si>
  <si>
    <t>на определенную дату (через определенное количество дней (недель, месяцев и др.) с даты выпуска)</t>
  </si>
  <si>
    <t>PoPredNoNeRaneeOpredDatyCHzOprKolDnejSDatyVypuskaMember</t>
  </si>
  <si>
    <t>3 – по предъявлении, но не ранее определенной даты (через определенное количество дней (недель, месяцев и др.) с даты выпуска)</t>
  </si>
  <si>
    <t>по предъявлении, но не ранее определенной даты (через определенное количество дней (недель, месяцев и др.) с даты выпуска)</t>
  </si>
  <si>
    <t>PoPredyavleniimember</t>
  </si>
  <si>
    <t>2 – по предъявлении</t>
  </si>
  <si>
    <t>по предъявлении</t>
  </si>
  <si>
    <t>PoPredNoNeRaneeOpredDatyINePozdneeOpredDatyMember</t>
  </si>
  <si>
    <t>4 – по предъявлении, но не ранее определенной даты и не позднее определенной даты (через определенное количество дней (недель, месяцев и др.) с даты выпуска)</t>
  </si>
  <si>
    <t>по предъявлении, но не ранее определенной даты и не позднее определенной даты (через определенное количество дней (недель, месяцев и др.) с даты выпуска)</t>
  </si>
  <si>
    <t>Valyuta_vekselyaEnumerator</t>
  </si>
  <si>
    <t>Kod_strany_registr_kontrag_po</t>
  </si>
  <si>
    <t>Kod_strani_registr_kontragent</t>
  </si>
  <si>
    <t>sr_0420415_r2_pr2_2</t>
  </si>
  <si>
    <t>0420415 Отчет профессионального участника по ценным бумагам Раздел 2. Операции с векселями. Подраздел 2.2. Выпущенные векселя</t>
  </si>
  <si>
    <t>Идентификатор клиента</t>
  </si>
  <si>
    <t>Идентификатор выпущенного векселя</t>
  </si>
  <si>
    <t>Номер бланка</t>
  </si>
  <si>
    <t>Дата и условия погашения</t>
  </si>
  <si>
    <t>Вексельная сумма, ед. валюты номинала</t>
  </si>
  <si>
    <t>Стоимость реализации, ед.валюты номинала</t>
  </si>
  <si>
    <t>Первый векселедержатель</t>
  </si>
  <si>
    <t>ИНН или TIN первого векселедержателя</t>
  </si>
  <si>
    <t>ОГРН первого векселедержателя</t>
  </si>
  <si>
    <t>Код страны первого векселедержателя</t>
  </si>
  <si>
    <t>Состояние векселя на отчетную дату</t>
  </si>
  <si>
    <t>Дата фактического погашения</t>
  </si>
  <si>
    <t>Векселедержатель (собственник) (при наличии векселя в организации)</t>
  </si>
  <si>
    <t>ИНН или TIN векселедержателя (собственника) (при наличии)</t>
  </si>
  <si>
    <t>ОГРН векселедержателя (собственника) (при наличии)</t>
  </si>
  <si>
    <t>Код страны векселедержателя (при наличии)</t>
  </si>
  <si>
    <t>UBC1061</t>
  </si>
  <si>
    <t>UBC1062</t>
  </si>
  <si>
    <t>UBC1063</t>
  </si>
  <si>
    <t>UBC1064</t>
  </si>
  <si>
    <t>UBC1065</t>
  </si>
  <si>
    <t>UBC1066</t>
  </si>
  <si>
    <t>UBC1067</t>
  </si>
  <si>
    <t>UBC1068</t>
  </si>
  <si>
    <t>UBC1069</t>
  </si>
  <si>
    <t>UBC1070</t>
  </si>
  <si>
    <t>UBC1071</t>
  </si>
  <si>
    <t>UBC1072</t>
  </si>
  <si>
    <t>UBC1073</t>
  </si>
  <si>
    <t>UBC1074</t>
  </si>
  <si>
    <t>UBC1075</t>
  </si>
  <si>
    <t>UBC1076</t>
  </si>
  <si>
    <t>UBC1077</t>
  </si>
  <si>
    <t>UBC1078</t>
  </si>
  <si>
    <t>UBC1079</t>
  </si>
  <si>
    <t>UBC1080</t>
  </si>
  <si>
    <t>UBC1081</t>
  </si>
  <si>
    <t>UBC1082</t>
  </si>
  <si>
    <t>Kod_valyuty_vekselnoj_summyEn</t>
  </si>
  <si>
    <t>Kod_strany_registraczii_pervo</t>
  </si>
  <si>
    <t>Sostoyan_veksel_OtchDataEnume</t>
  </si>
  <si>
    <t>http://www.cbr.ru/xbrl/nso/dic/purcb-dic/Sostoyan_veksel_OtchDataList</t>
  </si>
  <si>
    <t>VykuplenDlyaDalnejshejPereprodazhiMember</t>
  </si>
  <si>
    <t>2 - выкуплен для дальнейшей перепродажи</t>
  </si>
  <si>
    <t>PrinyatNaXranenieMember</t>
  </si>
  <si>
    <t>5 - принят на хранение</t>
  </si>
  <si>
    <t>PrinyatVZalog_ZakladMember</t>
  </si>
  <si>
    <t>3 - принят в залог (заклад)</t>
  </si>
  <si>
    <t>VybylIzObrashheniyaMember</t>
  </si>
  <si>
    <t>7 - выбыл из обращения</t>
  </si>
  <si>
    <t>Inoe_Sost_veks_otch_datmember</t>
  </si>
  <si>
    <t>99 - иное</t>
  </si>
  <si>
    <t>PrinyatKPogasheniyuMember</t>
  </si>
  <si>
    <t>4 - принят к погашению</t>
  </si>
  <si>
    <t>PogashenMember</t>
  </si>
  <si>
    <t>9 - погашен</t>
  </si>
  <si>
    <t>VObrashheniiMember</t>
  </si>
  <si>
    <t>1 - в обращении</t>
  </si>
  <si>
    <t>NaXranVInojOrganizMember</t>
  </si>
  <si>
    <t>6 - арестован</t>
  </si>
  <si>
    <t>SpisanVDoxodMember</t>
  </si>
  <si>
    <t>8 - списан в доход</t>
  </si>
  <si>
    <t>Kod_strany_registr_vekseleder</t>
  </si>
  <si>
    <t>sr_0420415_r2_pr2_3</t>
  </si>
  <si>
    <t>0420415 Отчет профессионального участника по ценным бумагам Раздел 2. Операции с векселями. Подраздел 2.3. Информация о векселях (кроме выпущенных самой организацией), принадлежащих сторонним лицам и находящихся в организации на различных основаниях</t>
  </si>
  <si>
    <t>Идентификатор векселя</t>
  </si>
  <si>
    <t>Номер бланка векселя при его наличии</t>
  </si>
  <si>
    <t>Срок и условия платежа</t>
  </si>
  <si>
    <t>Вексельная сумма, в ед. валюты номинала</t>
  </si>
  <si>
    <t>Дата поступления</t>
  </si>
  <si>
    <t>Основания (вид и реквизиты договора (при наличии)</t>
  </si>
  <si>
    <t>Векселедержатель (собственник)</t>
  </si>
  <si>
    <t>Статус векселедержателя</t>
  </si>
  <si>
    <t xml:space="preserve">ИНН или TIN векселедержателя (собственника) </t>
  </si>
  <si>
    <t>ОГРН векселедержателя (собственника)</t>
  </si>
  <si>
    <t>Код страны векселедержателя (собственника)</t>
  </si>
  <si>
    <t>UBC1083</t>
  </si>
  <si>
    <t>UBC1084</t>
  </si>
  <si>
    <t>UBC1085</t>
  </si>
  <si>
    <t>UBC1086</t>
  </si>
  <si>
    <t>UBC1087</t>
  </si>
  <si>
    <t>UBC1088</t>
  </si>
  <si>
    <t>UBC1089</t>
  </si>
  <si>
    <t>UBC1090</t>
  </si>
  <si>
    <t>UBC1091</t>
  </si>
  <si>
    <t>UBC1092</t>
  </si>
  <si>
    <t>UBC1093</t>
  </si>
  <si>
    <t>UBC1094</t>
  </si>
  <si>
    <t>UBC1095</t>
  </si>
  <si>
    <t>UBC1096</t>
  </si>
  <si>
    <t>UBC1097</t>
  </si>
  <si>
    <t>UBC1098</t>
  </si>
  <si>
    <t>UBC1099</t>
  </si>
  <si>
    <t>UBC1100</t>
  </si>
  <si>
    <t>UBC1101</t>
  </si>
  <si>
    <t>UBC1102</t>
  </si>
  <si>
    <t>UBC1103</t>
  </si>
  <si>
    <t>UBC1104</t>
  </si>
  <si>
    <t>Status_vekselederzhatelyaEnum</t>
  </si>
  <si>
    <t>http://www.cbr.ru/xbrl/nso/dic/purcb-dic/Status_vekselederzhatelyaList</t>
  </si>
  <si>
    <t>Inoe_Rek_VeksMember</t>
  </si>
  <si>
    <t>3 – иное</t>
  </si>
  <si>
    <t>иное</t>
  </si>
  <si>
    <t>SobstvennikMember</t>
  </si>
  <si>
    <t>1 – собственник</t>
  </si>
  <si>
    <t>собственник</t>
  </si>
  <si>
    <t>Doveritelnyj_upravlyayushhiPURCBMember</t>
  </si>
  <si>
    <t>2 – доверительный управляющий</t>
  </si>
  <si>
    <t>sr_0420415_r3</t>
  </si>
  <si>
    <t>0420415 Отчет профессионального участника по ценным бумагам Раздел 3. Операции с ценными бумагами (кроме векселей), переданными отчитывающейся организацией контрагентам на возвратной основе, в доверительное управление, принятыми отчитывающейся организацией на возвратной основе (репо, заем), а также в отношении которых зафиксировано обременение и (или) ограничено распоряжение.</t>
  </si>
  <si>
    <t>Номинальная стоимость ценной бумаги  в ед. валюты номинала</t>
  </si>
  <si>
    <t>Количество ценных бумаг, шт.</t>
  </si>
  <si>
    <t>переданных по сделкам прямого репо</t>
  </si>
  <si>
    <t>переданных по сделкам займа</t>
  </si>
  <si>
    <t>полученных по сделкам обратного репо</t>
  </si>
  <si>
    <t>находящихся в доверительном управлении</t>
  </si>
  <si>
    <t>права, удостоверенные бездокументарными ценными бумагами, являющиеся объектом доверительного управления</t>
  </si>
  <si>
    <t>переданных в залог по обязательствам отчитывающейся организации</t>
  </si>
  <si>
    <t>переданных в залог по обязательствам третьих лиц</t>
  </si>
  <si>
    <t>принятых в залог</t>
  </si>
  <si>
    <t>UBC1105</t>
  </si>
  <si>
    <t>UBC1106</t>
  </si>
  <si>
    <t>UBC1107</t>
  </si>
  <si>
    <t>UBC1108</t>
  </si>
  <si>
    <t>UBC1109</t>
  </si>
  <si>
    <t>UBC1110</t>
  </si>
  <si>
    <t>UBC1111</t>
  </si>
  <si>
    <t>UBC1112</t>
  </si>
  <si>
    <t>UBC1113</t>
  </si>
  <si>
    <t>UBC1114</t>
  </si>
  <si>
    <t>UBC1115</t>
  </si>
  <si>
    <t>UBC1116</t>
  </si>
  <si>
    <t>UBC1117</t>
  </si>
  <si>
    <t>UBC1118</t>
  </si>
  <si>
    <t>UBC1119</t>
  </si>
  <si>
    <t>UBC1120</t>
  </si>
  <si>
    <t>UBC1121</t>
  </si>
  <si>
    <t>UBC1122</t>
  </si>
  <si>
    <t>UBC1123</t>
  </si>
  <si>
    <t>UBC1124</t>
  </si>
  <si>
    <t>UBC1125</t>
  </si>
  <si>
    <t>UBC1126</t>
  </si>
  <si>
    <t>UBC1127</t>
  </si>
  <si>
    <t>UBC1128</t>
  </si>
  <si>
    <t>TipCZenBum_VidFinInstr1Enumer</t>
  </si>
  <si>
    <t>Valyuta1Enumerator</t>
  </si>
  <si>
    <t>0420415 Отчет профессионального участника по ценным бумагам</t>
  </si>
  <si>
    <t>UBA71</t>
  </si>
  <si>
    <t>UBA72</t>
  </si>
  <si>
    <t>UBA73</t>
  </si>
  <si>
    <t>UBA74</t>
  </si>
  <si>
    <t>UBA75</t>
  </si>
  <si>
    <t>UBA76</t>
  </si>
  <si>
    <t>UBA77</t>
  </si>
  <si>
    <t>UBA78</t>
  </si>
  <si>
    <t>UBA79</t>
  </si>
  <si>
    <t>UBA80</t>
  </si>
  <si>
    <t>UBA81</t>
  </si>
  <si>
    <t>UBA82</t>
  </si>
  <si>
    <t>UBA83</t>
  </si>
  <si>
    <t>UBA84</t>
  </si>
  <si>
    <t>UBA85</t>
  </si>
  <si>
    <t>UBA86</t>
  </si>
  <si>
    <t>UBA87</t>
  </si>
  <si>
    <t>UBA88</t>
  </si>
  <si>
    <t>UBA89</t>
  </si>
  <si>
    <t>UBA90</t>
  </si>
  <si>
    <t>UBA91</t>
  </si>
  <si>
    <t>UBA92</t>
  </si>
  <si>
    <t>UBA93</t>
  </si>
  <si>
    <t>UBA94</t>
  </si>
  <si>
    <t>UBA95</t>
  </si>
  <si>
    <t>UBA96</t>
  </si>
  <si>
    <t>UBA97</t>
  </si>
  <si>
    <t>UBA98</t>
  </si>
  <si>
    <t>UBA99</t>
  </si>
  <si>
    <t/>
  </si>
  <si>
    <t>вложения в которые признаны безнадежными долгами</t>
  </si>
  <si>
    <t>Таксономия</t>
  </si>
  <si>
    <t>ОГРН предприятия</t>
  </si>
  <si>
    <t>Дата начала отчётного периода</t>
  </si>
  <si>
    <t>Дата окончания отчётного периода</t>
  </si>
  <si>
    <t>Валюта</t>
  </si>
  <si>
    <t>Таблицы</t>
  </si>
  <si>
    <t>Название таблицы</t>
  </si>
  <si>
    <t>Kod RUS</t>
  </si>
  <si>
    <t>Kod ISO4217</t>
  </si>
  <si>
    <t>ALL</t>
  </si>
  <si>
    <t>DZD</t>
  </si>
  <si>
    <t>ARS</t>
  </si>
  <si>
    <t>AUD</t>
  </si>
  <si>
    <t>BSD</t>
  </si>
  <si>
    <t>BHD</t>
  </si>
  <si>
    <t>BDT</t>
  </si>
  <si>
    <t>AMD</t>
  </si>
  <si>
    <t>BBD</t>
  </si>
  <si>
    <t>BMD</t>
  </si>
  <si>
    <t>BTN</t>
  </si>
  <si>
    <t>BOB</t>
  </si>
  <si>
    <t>BWP</t>
  </si>
  <si>
    <t>BZD</t>
  </si>
  <si>
    <t>SBD</t>
  </si>
  <si>
    <t>BND</t>
  </si>
  <si>
    <t>MMK</t>
  </si>
  <si>
    <t>BIF</t>
  </si>
  <si>
    <t>KHR</t>
  </si>
  <si>
    <t>CAD</t>
  </si>
  <si>
    <t>CVE</t>
  </si>
  <si>
    <t>KYD</t>
  </si>
  <si>
    <t>LKR</t>
  </si>
  <si>
    <t>CLP</t>
  </si>
  <si>
    <t>CNY</t>
  </si>
  <si>
    <t>COP</t>
  </si>
  <si>
    <t>KMF</t>
  </si>
  <si>
    <t>CRC</t>
  </si>
  <si>
    <t>HRK</t>
  </si>
  <si>
    <t>CUP</t>
  </si>
  <si>
    <t>CZK</t>
  </si>
  <si>
    <t>DKK</t>
  </si>
  <si>
    <t>DOP</t>
  </si>
  <si>
    <t>SVC</t>
  </si>
  <si>
    <t>ETB</t>
  </si>
  <si>
    <t>ERN</t>
  </si>
  <si>
    <t>FKP</t>
  </si>
  <si>
    <t>FJD</t>
  </si>
  <si>
    <t>DJF</t>
  </si>
  <si>
    <t>GMD</t>
  </si>
  <si>
    <t>GIP</t>
  </si>
  <si>
    <t>GTQ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</si>
  <si>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</si>
  <si>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</si>
  <si>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</si>
  <si>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</si>
  <si>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</si>
  <si>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</si>
  <si>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</si>
  <si>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</si>
  <si>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</si>
  <si>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IRR</t>
  </si>
  <si>
    <t>IQD</t>
  </si>
  <si>
    <t>ILS</t>
  </si>
  <si>
    <t>JMD</t>
  </si>
  <si>
    <t>JPY</t>
  </si>
  <si>
    <t>KZT</t>
  </si>
  <si>
    <t>JOD</t>
  </si>
  <si>
    <t>KES</t>
  </si>
  <si>
    <t>KPW</t>
  </si>
  <si>
    <t>KRW</t>
  </si>
  <si>
    <t>KWD</t>
  </si>
  <si>
    <t>KGS</t>
  </si>
  <si>
    <t>LAK</t>
  </si>
  <si>
    <t>LBP</t>
  </si>
  <si>
    <t>LSL</t>
  </si>
  <si>
    <t>LRD</t>
  </si>
  <si>
    <t>LYD</t>
  </si>
  <si>
    <t>MOP</t>
  </si>
  <si>
    <t>MWK</t>
  </si>
  <si>
    <t>MYR</t>
  </si>
  <si>
    <t>MVR</t>
  </si>
  <si>
    <t>MRO</t>
  </si>
  <si>
    <t>MUR</t>
  </si>
  <si>
    <t>MXN</t>
  </si>
  <si>
    <t>MNT</t>
  </si>
  <si>
    <t>MDL</t>
  </si>
  <si>
    <t>MAD</t>
  </si>
  <si>
    <t>OMR</t>
  </si>
  <si>
    <t>NAD</t>
  </si>
  <si>
    <t>NPR</t>
  </si>
  <si>
    <t>ANG</t>
  </si>
  <si>
    <t>AWG</t>
  </si>
  <si>
    <t>VUV</t>
  </si>
  <si>
    <t>NZD</t>
  </si>
  <si>
    <t>NIO</t>
  </si>
  <si>
    <t>NGN</t>
  </si>
  <si>
    <t>NOK</t>
  </si>
  <si>
    <t>PKR</t>
  </si>
  <si>
    <t>PAB</t>
  </si>
  <si>
    <t>PGK</t>
  </si>
  <si>
    <t>PYG</t>
  </si>
  <si>
    <t>PEN</t>
  </si>
  <si>
    <t>PHP</t>
  </si>
  <si>
    <t>QAR</t>
  </si>
  <si>
    <t>RUB</t>
  </si>
  <si>
    <t>RWF</t>
  </si>
  <si>
    <t>SHP</t>
  </si>
  <si>
    <t>SAR</t>
  </si>
  <si>
    <t>SCR</t>
  </si>
  <si>
    <t>SLL</t>
  </si>
  <si>
    <t>SGD</t>
  </si>
  <si>
    <t>VND</t>
  </si>
  <si>
    <t>SOS</t>
  </si>
  <si>
    <t>ZAR</t>
  </si>
  <si>
    <t>SSP</t>
  </si>
  <si>
    <t>SZL</t>
  </si>
  <si>
    <t>SEK</t>
  </si>
  <si>
    <t>CHF</t>
  </si>
  <si>
    <t>SYP</t>
  </si>
  <si>
    <t>THB</t>
  </si>
  <si>
    <t>TOP</t>
  </si>
  <si>
    <t>TTD</t>
  </si>
  <si>
    <t>AED</t>
  </si>
  <si>
    <t>TND</t>
  </si>
  <si>
    <t>MKD</t>
  </si>
  <si>
    <t>EGP</t>
  </si>
  <si>
    <t>GBP</t>
  </si>
  <si>
    <t>TZS</t>
  </si>
  <si>
    <t>USD</t>
  </si>
  <si>
    <t>UZS</t>
  </si>
  <si>
    <t>WST</t>
  </si>
  <si>
    <t>YER</t>
  </si>
  <si>
    <t>TWD</t>
  </si>
  <si>
    <t>CUC</t>
  </si>
  <si>
    <t>ZWL</t>
  </si>
  <si>
    <t>BYN</t>
  </si>
  <si>
    <t>TMT</t>
  </si>
  <si>
    <t>GHS</t>
  </si>
  <si>
    <t>VEF</t>
  </si>
  <si>
    <t>SDG</t>
  </si>
  <si>
    <t>UYI</t>
  </si>
  <si>
    <t>RSD</t>
  </si>
  <si>
    <t>MZN</t>
  </si>
  <si>
    <t>AZN</t>
  </si>
  <si>
    <t>RON</t>
  </si>
  <si>
    <t>TRY</t>
  </si>
  <si>
    <t>XAF</t>
  </si>
  <si>
    <t>XCD</t>
  </si>
  <si>
    <t>XOF</t>
  </si>
  <si>
    <t>XPF</t>
  </si>
  <si>
    <t>XDR</t>
  </si>
  <si>
    <t>ZMW</t>
  </si>
  <si>
    <t>SRD</t>
  </si>
  <si>
    <t>MGA</t>
  </si>
  <si>
    <t>COU</t>
  </si>
  <si>
    <t>AFN</t>
  </si>
  <si>
    <t>TJS</t>
  </si>
  <si>
    <t>AOA</t>
  </si>
  <si>
    <t>BGN</t>
  </si>
  <si>
    <t>CDF</t>
  </si>
  <si>
    <t>BAM</t>
  </si>
  <si>
    <t>EUR</t>
  </si>
  <si>
    <t>UAH</t>
  </si>
  <si>
    <t>GEL</t>
  </si>
  <si>
    <t>PLN</t>
  </si>
  <si>
    <t>BRL</t>
  </si>
  <si>
    <t>XBRL служебная колонка</t>
  </si>
  <si>
    <t>Код валюты (iso4217)</t>
  </si>
  <si>
    <t>UBC931iso</t>
  </si>
  <si>
    <t>UBC956iso</t>
  </si>
  <si>
    <t>UBC983iso</t>
  </si>
  <si>
    <t>UBC996iso</t>
  </si>
  <si>
    <t>UBC1070iso</t>
  </si>
  <si>
    <t>UBC1096iso</t>
  </si>
  <si>
    <t>UBC1113iso</t>
  </si>
  <si>
    <t>Статья расчета ПКЛ, в которой учитывается ценная бумага</t>
  </si>
  <si>
    <t>Statya_rascheta_PKLEnumerator</t>
  </si>
  <si>
    <t>http://www.cbr.ru/xbrl/nso/dic/purcb-dic/Statya_rascheta_PKLList</t>
  </si>
  <si>
    <t>StatyaPKL4Member</t>
  </si>
  <si>
    <t>Клиринговые сертификаты участия, полученные по операциям репо</t>
  </si>
  <si>
    <t>StatyaPKL5Member</t>
  </si>
  <si>
    <t>Ценные бумаги, удовлетворяющие требованиям ВЛА-2, за исключением ценных бумаг, полученных по операциям репо или займа ценных бумаг</t>
  </si>
  <si>
    <t>StatyaPKL6Member</t>
  </si>
  <si>
    <t>Ценные бумаги, удовлетворяющие требованиям ВЛА-2, полученные по операциям репо или займа ценных бумаг</t>
  </si>
  <si>
    <t>008-ALL</t>
  </si>
  <si>
    <t>012-DZD</t>
  </si>
  <si>
    <t>032-ARS</t>
  </si>
  <si>
    <t>036-AUD</t>
  </si>
  <si>
    <t>044-BSD</t>
  </si>
  <si>
    <t>048-BHD</t>
  </si>
  <si>
    <t>050-BDT</t>
  </si>
  <si>
    <t>051-AMD</t>
  </si>
  <si>
    <t>052-BBD</t>
  </si>
  <si>
    <t>060-BMD</t>
  </si>
  <si>
    <t>064-BTN</t>
  </si>
  <si>
    <t>068-BOB</t>
  </si>
  <si>
    <t>072-BWP</t>
  </si>
  <si>
    <t>084-BZD</t>
  </si>
  <si>
    <t>090-SBD</t>
  </si>
  <si>
    <t>096-BND</t>
  </si>
  <si>
    <t>104-MMK</t>
  </si>
  <si>
    <t>108-BIF</t>
  </si>
  <si>
    <t>116-KHR</t>
  </si>
  <si>
    <t>124-CAD</t>
  </si>
  <si>
    <t>132-CVE</t>
  </si>
  <si>
    <t>136-KYD</t>
  </si>
  <si>
    <t>144-LKR</t>
  </si>
  <si>
    <t>152-CLP</t>
  </si>
  <si>
    <t>156-CNY</t>
  </si>
  <si>
    <t>170-COP</t>
  </si>
  <si>
    <t>174-KMF</t>
  </si>
  <si>
    <t>188-CRC</t>
  </si>
  <si>
    <t>191-HRK</t>
  </si>
  <si>
    <t>192-CUP</t>
  </si>
  <si>
    <t>203-CZK</t>
  </si>
  <si>
    <t>208-DKK</t>
  </si>
  <si>
    <t>214-DOP</t>
  </si>
  <si>
    <t>222-SVC</t>
  </si>
  <si>
    <t>230-ETB</t>
  </si>
  <si>
    <t>232-ERN</t>
  </si>
  <si>
    <t>238-FKP</t>
  </si>
  <si>
    <t>242-FJD</t>
  </si>
  <si>
    <t>262-DJF</t>
  </si>
  <si>
    <t>270-GMD</t>
  </si>
  <si>
    <t>292-GIP</t>
  </si>
  <si>
    <t>320-GTQ</t>
  </si>
  <si>
    <t>324-GNF</t>
  </si>
  <si>
    <t>328-GYD</t>
  </si>
  <si>
    <t>332-HTG</t>
  </si>
  <si>
    <t>340-HNL</t>
  </si>
  <si>
    <t>344-HKD</t>
  </si>
  <si>
    <t>348-HUF</t>
  </si>
  <si>
    <t>352-ISK</t>
  </si>
  <si>
    <t>356-INR</t>
  </si>
  <si>
    <t>360-IDR</t>
  </si>
  <si>
    <t>364-IRR</t>
  </si>
  <si>
    <t>368-IQD</t>
  </si>
  <si>
    <t>376-ILS</t>
  </si>
  <si>
    <t>388-JMD</t>
  </si>
  <si>
    <t>392-JPY</t>
  </si>
  <si>
    <t>398-KZT</t>
  </si>
  <si>
    <t>400-JOD</t>
  </si>
  <si>
    <t>404-KES</t>
  </si>
  <si>
    <t>408-KPW</t>
  </si>
  <si>
    <t>410-KRW</t>
  </si>
  <si>
    <t>414-KWD</t>
  </si>
  <si>
    <t>417-KGS</t>
  </si>
  <si>
    <t>418-LAK</t>
  </si>
  <si>
    <t>422-LBP</t>
  </si>
  <si>
    <t>426-LSL</t>
  </si>
  <si>
    <t>430-LRD</t>
  </si>
  <si>
    <t>434-LYD</t>
  </si>
  <si>
    <t>446-MOP</t>
  </si>
  <si>
    <t>454-MWK</t>
  </si>
  <si>
    <t>458-MYR</t>
  </si>
  <si>
    <t>462-MVR</t>
  </si>
  <si>
    <t>478-MRO</t>
  </si>
  <si>
    <t>480-MUR</t>
  </si>
  <si>
    <t>484-MXN</t>
  </si>
  <si>
    <t>496-MNT</t>
  </si>
  <si>
    <t>498-MDL</t>
  </si>
  <si>
    <t>504-MAD</t>
  </si>
  <si>
    <t>512-OMR</t>
  </si>
  <si>
    <t>516-NAD</t>
  </si>
  <si>
    <t>524-NPR</t>
  </si>
  <si>
    <t>532-ANG</t>
  </si>
  <si>
    <t>533-AWG</t>
  </si>
  <si>
    <t>548-VUV</t>
  </si>
  <si>
    <t>554-NZD</t>
  </si>
  <si>
    <t>558-NIO</t>
  </si>
  <si>
    <t>566-NGN</t>
  </si>
  <si>
    <t>578-NOK</t>
  </si>
  <si>
    <t>586-PKR</t>
  </si>
  <si>
    <t>590-PAB</t>
  </si>
  <si>
    <t>598-PGK</t>
  </si>
  <si>
    <t>600-PYG</t>
  </si>
  <si>
    <t>604-PEN</t>
  </si>
  <si>
    <t>608-PHP</t>
  </si>
  <si>
    <t>634-QAR</t>
  </si>
  <si>
    <t>643-RUB</t>
  </si>
  <si>
    <t>646-RWF</t>
  </si>
  <si>
    <t>654-SHP</t>
  </si>
  <si>
    <t>682-SAR</t>
  </si>
  <si>
    <t>690-SCR</t>
  </si>
  <si>
    <t>694-SLL</t>
  </si>
  <si>
    <t>702-SGD</t>
  </si>
  <si>
    <t>704-VND</t>
  </si>
  <si>
    <t>706-SOS</t>
  </si>
  <si>
    <t>710-ZAR</t>
  </si>
  <si>
    <t>728-SSP</t>
  </si>
  <si>
    <t>748-SZL</t>
  </si>
  <si>
    <t>752-SEK</t>
  </si>
  <si>
    <t>756-CHF</t>
  </si>
  <si>
    <t>760-SYP</t>
  </si>
  <si>
    <t>764-THB</t>
  </si>
  <si>
    <t>776-TOP</t>
  </si>
  <si>
    <t>780-TTD</t>
  </si>
  <si>
    <t>784-AED</t>
  </si>
  <si>
    <t>788-TND</t>
  </si>
  <si>
    <t>800-UGS</t>
  </si>
  <si>
    <t>807-MKD</t>
  </si>
  <si>
    <t>818-EGP</t>
  </si>
  <si>
    <t>826-GBP</t>
  </si>
  <si>
    <t>834-TZS</t>
  </si>
  <si>
    <t>840-USD</t>
  </si>
  <si>
    <t>858-UYP</t>
  </si>
  <si>
    <t>860-UZS</t>
  </si>
  <si>
    <t>882-WST</t>
  </si>
  <si>
    <t>886-YER</t>
  </si>
  <si>
    <t>901-TWD</t>
  </si>
  <si>
    <t>930-STN</t>
  </si>
  <si>
    <t>931-CUC</t>
  </si>
  <si>
    <t>932-ZWL</t>
  </si>
  <si>
    <t>933-BYN</t>
  </si>
  <si>
    <t>934-TMT</t>
  </si>
  <si>
    <t>936-GHS</t>
  </si>
  <si>
    <t>937-VEF</t>
  </si>
  <si>
    <t>938-SDG</t>
  </si>
  <si>
    <t>940-UYI</t>
  </si>
  <si>
    <t>941-RSD</t>
  </si>
  <si>
    <t>943-MZN</t>
  </si>
  <si>
    <t>944-AZN</t>
  </si>
  <si>
    <t>946-RON</t>
  </si>
  <si>
    <t>949-TRY</t>
  </si>
  <si>
    <t>950-XAF</t>
  </si>
  <si>
    <t>951-XCD</t>
  </si>
  <si>
    <t>952-XOF</t>
  </si>
  <si>
    <t>953-XPF</t>
  </si>
  <si>
    <t>960-XDR</t>
  </si>
  <si>
    <t>967-ZMW</t>
  </si>
  <si>
    <t>968-SRD</t>
  </si>
  <si>
    <t>969-MGA</t>
  </si>
  <si>
    <t>970-COU</t>
  </si>
  <si>
    <t>971-AFN</t>
  </si>
  <si>
    <t>972-TJS</t>
  </si>
  <si>
    <t>973-AOA</t>
  </si>
  <si>
    <t>975-BGN</t>
  </si>
  <si>
    <t>976-CDF</t>
  </si>
  <si>
    <t>977-BAM</t>
  </si>
  <si>
    <t>978-EUR</t>
  </si>
  <si>
    <t>980-UAH</t>
  </si>
  <si>
    <t>981-GEL</t>
  </si>
  <si>
    <t>985-PLN</t>
  </si>
  <si>
    <t>986-BRL</t>
  </si>
  <si>
    <t>Valyuta_929MRUMember</t>
  </si>
  <si>
    <t>929-MRU</t>
  </si>
  <si>
    <t>Valyuta_930StnDobraMember</t>
  </si>
  <si>
    <t>Valyuta_974ByrBelorusskijRublMember</t>
  </si>
  <si>
    <t>974-BYR</t>
  </si>
  <si>
    <t>BIL1</t>
  </si>
  <si>
    <t>BIL2</t>
  </si>
  <si>
    <t>BIL3</t>
  </si>
  <si>
    <t>BIL4</t>
  </si>
  <si>
    <t>BIL5</t>
  </si>
  <si>
    <t>BIL6</t>
  </si>
  <si>
    <t>BIL7</t>
  </si>
  <si>
    <t>BON1</t>
  </si>
  <si>
    <t>BON2</t>
  </si>
  <si>
    <t>BON3</t>
  </si>
  <si>
    <t>BON4</t>
  </si>
  <si>
    <t>BON5</t>
  </si>
  <si>
    <t>BON6</t>
  </si>
  <si>
    <t>BON7</t>
  </si>
  <si>
    <t>CON</t>
  </si>
  <si>
    <t>DR</t>
  </si>
  <si>
    <t>DS1</t>
  </si>
  <si>
    <t>DS2</t>
  </si>
  <si>
    <t>ENC</t>
  </si>
  <si>
    <t>ISU</t>
  </si>
  <si>
    <t>KSU</t>
  </si>
  <si>
    <t>OPN</t>
  </si>
  <si>
    <t>OTHER_fin_instMember</t>
  </si>
  <si>
    <t>OTHER</t>
  </si>
  <si>
    <t>SHS1</t>
  </si>
  <si>
    <t>SHS2</t>
  </si>
  <si>
    <t>SHS3</t>
  </si>
  <si>
    <t>SHS4</t>
  </si>
  <si>
    <t>SHS5</t>
  </si>
  <si>
    <t>SHS6</t>
  </si>
  <si>
    <t>SHS7</t>
  </si>
  <si>
    <t>SHS8</t>
  </si>
  <si>
    <t>SS1</t>
  </si>
  <si>
    <t>SS2</t>
  </si>
  <si>
    <t>WTS</t>
  </si>
  <si>
    <t>UBC1059</t>
  </si>
  <si>
    <t>Код страны регистрации контрагента, в пользу которого произошло выбытие векселя</t>
  </si>
  <si>
    <t>UGS</t>
  </si>
  <si>
    <t>UYP</t>
  </si>
  <si>
    <t>STN</t>
  </si>
  <si>
    <t>CBR-RU-3.0_2019-Q1_NSO-PURCB-M-10D-EX-REESTR-0420417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</si>
</sst>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0.000000000000000000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3" borderId="1" xfId="1" applyFill="1" applyBorder="1"/>
    <xf numFmtId="0" fontId="1" fillId="0" borderId="1" xfId="1" applyBorder="1"/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vertical="center" wrapText="1"/>
    </xf>
    <xf numFmtId="0" fontId="1" fillId="4" borderId="1" xfId="1" applyFill="1" applyBorder="1" applyAlignment="1">
      <alignment horizontal="center"/>
    </xf>
    <xf numFmtId="0" fontId="3" fillId="4" borderId="1" xfId="1" applyFont="1" applyFill="1" applyBorder="1"/>
    <xf numFmtId="0" fontId="4" fillId="5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0" fontId="1" fillId="0" borderId="0" xfId="1" applyAlignment="1">
      <alignment wrapText="1"/>
    </xf>
    <xf numFmtId="0" fontId="1" fillId="4" borderId="1" xfId="1" applyFill="1" applyBorder="1" applyAlignment="1">
      <alignment horizontal="center" wrapText="1"/>
    </xf>
    <xf numFmtId="0" fontId="1" fillId="0" borderId="0" xfId="1" applyAlignment="1">
      <alignment vertical="center" wrapText="1"/>
    </xf>
    <xf numFmtId="0" fontId="1" fillId="2" borderId="3" xfId="1" applyFill="1" applyBorder="1" applyAlignment="1">
      <alignment horizontal="center" vertical="center" wrapText="1"/>
    </xf>
    <xf numFmtId="0" fontId="1" fillId="4" borderId="3" xfId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2" borderId="10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4" borderId="4" xfId="1" applyFill="1" applyBorder="1" applyAlignment="1">
      <alignment horizontal="center" wrapText="1"/>
    </xf>
    <xf numFmtId="0" fontId="1" fillId="2" borderId="13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/>
    </xf>
    <xf numFmtId="49" fontId="1" fillId="0" borderId="1" xfId="1" applyNumberFormat="1" applyBorder="1"/>
    <xf numFmtId="0" fontId="1" fillId="2" borderId="13" xfId="1" applyFill="1" applyBorder="1" applyAlignment="1">
      <alignment horizontal="center" vertical="center" wrapText="1"/>
    </xf>
    <xf numFmtId="0" fontId="1" fillId="3" borderId="1" xfId="1" applyFill="1" applyBorder="1" applyAlignment="1">
      <alignment vertical="top"/>
    </xf>
    <xf numFmtId="0" fontId="0" fillId="0" borderId="13" xfId="0" applyBorder="1"/>
    <xf numFmtId="0" fontId="0" fillId="0" borderId="0" xfId="0" quotePrefix="1"/>
    <xf numFmtId="0" fontId="4" fillId="5" borderId="13" xfId="1" applyFont="1" applyFill="1" applyBorder="1"/>
    <xf numFmtId="0" fontId="1" fillId="4" borderId="30" xfId="1" applyFill="1" applyBorder="1" applyAlignment="1">
      <alignment horizontal="center" wrapText="1"/>
    </xf>
    <xf numFmtId="0" fontId="1" fillId="2" borderId="32" xfId="1" applyFill="1" applyBorder="1" applyAlignment="1">
      <alignment vertical="center" wrapText="1"/>
    </xf>
    <xf numFmtId="0" fontId="5" fillId="4" borderId="1" xfId="1" applyFont="1" applyFill="1" applyBorder="1"/>
    <xf numFmtId="0" fontId="6" fillId="5" borderId="1" xfId="1" applyFont="1" applyFill="1" applyBorder="1"/>
    <xf numFmtId="0" fontId="5" fillId="4" borderId="1" xfId="1" applyFont="1" applyFill="1" applyBorder="1" applyAlignment="1">
      <alignment horizontal="center"/>
    </xf>
    <xf numFmtId="0" fontId="6" fillId="5" borderId="1" xfId="1" applyFont="1" applyFill="1" applyBorder="1" applyAlignment="1">
      <alignment horizontal="center"/>
    </xf>
    <xf numFmtId="49" fontId="7" fillId="6" borderId="29" xfId="1" applyNumberFormat="1" applyFont="1" applyFill="1" applyBorder="1" applyAlignment="1">
      <alignment horizontal="center" vertical="top"/>
    </xf>
    <xf numFmtId="49" fontId="7" fillId="6" borderId="2" xfId="1" applyNumberFormat="1" applyFont="1" applyFill="1" applyBorder="1" applyAlignment="1">
      <alignment horizontal="center" vertical="top"/>
    </xf>
    <xf numFmtId="49" fontId="8" fillId="0" borderId="3" xfId="1" applyNumberFormat="1" applyFont="1" applyFill="1" applyBorder="1" applyAlignment="1">
      <alignment vertical="top" wrapText="1"/>
    </xf>
    <xf numFmtId="49" fontId="8" fillId="0" borderId="1" xfId="1" applyNumberFormat="1" applyFont="1" applyFill="1" applyBorder="1" applyAlignment="1">
      <alignment vertical="top" wrapText="1"/>
    </xf>
    <xf numFmtId="166" fontId="8" fillId="0" borderId="1" xfId="1" applyNumberFormat="1" applyFont="1" applyFill="1" applyBorder="1" applyAlignment="1">
      <alignment horizontal="center" vertical="top"/>
    </xf>
    <xf numFmtId="1" fontId="8" fillId="0" borderId="1" xfId="1" applyNumberFormat="1" applyFont="1" applyFill="1" applyBorder="1" applyAlignment="1">
      <alignment horizontal="center" vertical="top"/>
    </xf>
    <xf numFmtId="2" fontId="8" fillId="0" borderId="1" xfId="1" applyNumberFormat="1" applyFont="1" applyFill="1" applyBorder="1" applyAlignment="1">
      <alignment horizontal="center" vertical="top"/>
    </xf>
    <xf numFmtId="165" fontId="8" fillId="0" borderId="1" xfId="1" applyNumberFormat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9" fontId="8" fillId="0" borderId="0" xfId="0" applyNumberFormat="1" applyFont="1" applyFill="1" applyAlignment="1">
      <alignment vertical="top" wrapText="1"/>
    </xf>
    <xf numFmtId="0" fontId="0" fillId="0" borderId="13" xfId="0" quotePrefix="1" applyBorder="1"/>
    <xf numFmtId="0" fontId="1" fillId="2" borderId="13" xfId="1" applyFill="1" applyBorder="1" applyAlignment="1">
      <alignment horizontal="center" vertical="center" wrapText="1"/>
    </xf>
    <xf numFmtId="0" fontId="1" fillId="2" borderId="20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  <xf numFmtId="0" fontId="1" fillId="2" borderId="31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 vertical="center" wrapText="1"/>
    </xf>
    <xf numFmtId="0" fontId="1" fillId="4" borderId="6" xfId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23" xfId="1" applyFill="1" applyBorder="1" applyAlignment="1">
      <alignment horizontal="center" vertical="center" wrapText="1"/>
    </xf>
    <xf numFmtId="0" fontId="1" fillId="2" borderId="24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26" xfId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center" wrapText="1"/>
    </xf>
    <xf numFmtId="0" fontId="1" fillId="2" borderId="28" xfId="1" applyFill="1" applyBorder="1" applyAlignment="1">
      <alignment horizontal="center" vertical="center" wrapText="1"/>
    </xf>
    <xf numFmtId="0" fontId="1" fillId="2" borderId="25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2" borderId="19" xfId="1" applyFill="1" applyBorder="1" applyAlignment="1">
      <alignment horizontal="center" vertical="center" wrapText="1"/>
    </xf>
  </cellXfs>
  <cellStyles count="2">
    <cellStyle name="Normal 2" xfId="1" xr:uid="{00000000-0005-0000-0000-000001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Data/UBPartner/UBPartner%20XBRL%20Tools/cache/ubp/CBR-RU-1.3.0_2018-M3_V22.0/taxo/www.cbr.ru/xbrl/nso/ins/rep/2018-03-31/SR_04203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p_operaczii_Sved_o_den_sred"/>
      <sheetName val="Kod_valyuty_denezhnyx_sredstv"/>
      <sheetName val="Kod_valyuty_nominala_czennoj_"/>
      <sheetName val="ATipCZenBum_VidFinInstr_ISP_IN"/>
      <sheetName val="Kod_strany_Sved_ob_uchastn_kl"/>
      <sheetName val="INFO"/>
      <sheetName val="SR_0420319"/>
      <sheetName val="Currency_ISO"/>
    </sheetNames>
    <sheetDataSet>
      <sheetData sheetId="0">
        <row r="6">
          <cell r="D6" t="str">
            <v>Д - размещение денежных средств на депозит</v>
          </cell>
        </row>
      </sheetData>
      <sheetData sheetId="1">
        <row r="6">
          <cell r="D6" t="str">
            <v>008</v>
          </cell>
        </row>
      </sheetData>
      <sheetData sheetId="2">
        <row r="6">
          <cell r="D6" t="str">
            <v>008</v>
          </cell>
        </row>
      </sheetData>
      <sheetData sheetId="3">
        <row r="6">
          <cell r="D6" t="str">
            <v>BIL1 – векселя федеральных органов исполнительной власти Российской Федерации</v>
          </cell>
        </row>
        <row r="7">
          <cell r="D7" t="str">
            <v>BIL2 – векселя органов исполнительной власти субъектов Российской Федерации и муниципальных образований</v>
          </cell>
        </row>
        <row r="8">
          <cell r="D8" t="str">
            <v>BIL3 – векселя кредитных организаций – резидентов</v>
          </cell>
        </row>
        <row r="9">
          <cell r="D9" t="str">
            <v>BIL4 – векселя прочих резидентов</v>
          </cell>
        </row>
        <row r="10">
          <cell r="D10" t="str">
            <v>BIL5 – векселя иностранного государства</v>
          </cell>
        </row>
        <row r="11">
          <cell r="D11" t="str">
            <v>BIL6 – векселя банков – нерезидентов</v>
          </cell>
        </row>
        <row r="12">
          <cell r="D12" t="str">
            <v>BIL7 – векселя прочих нерезидентов</v>
          </cell>
        </row>
        <row r="13">
          <cell r="D13" t="str">
            <v>BON1 – облигации, эмитированные федеральными органами исполнительной власти Российской Федерации, и облигации Банка России</v>
          </cell>
        </row>
        <row r="14">
          <cell r="D14" t="str">
            <v>BON2 – облигации, эмитированные органами исполнительной власти субъектов Российской Федерации и муниципальных образований</v>
          </cell>
        </row>
        <row r="15">
          <cell r="D15" t="str">
            <v>BON3 – облигации кредитных организаций – резидентов</v>
          </cell>
        </row>
        <row r="16">
          <cell r="D16" t="str">
            <v>BON4 – облигации прочих резидентов</v>
          </cell>
        </row>
        <row r="17">
          <cell r="D17" t="str">
            <v>BON5 – облигации иностранных государств и облигации иностранных центральных банков</v>
          </cell>
        </row>
        <row r="18">
          <cell r="D18" t="str">
            <v>BON6 – облигации банков-нерезидентов</v>
          </cell>
        </row>
        <row r="19">
          <cell r="D19" t="str">
            <v>BON7 – облигации прочих нерезидентов</v>
          </cell>
        </row>
        <row r="20">
          <cell r="D20" t="str">
            <v>CON – коносамент</v>
          </cell>
        </row>
        <row r="21">
          <cell r="D21" t="str">
            <v>DR – депозитарные расписки</v>
          </cell>
        </row>
        <row r="22">
          <cell r="D22" t="str">
            <v>DS1 – депозитные сертификаты кредитных организаций – резидентов</v>
          </cell>
        </row>
        <row r="23">
          <cell r="D23" t="str">
            <v>DS2 – депозитные сертификаты банков – нерезидентов</v>
          </cell>
        </row>
        <row r="24">
          <cell r="D24" t="str">
            <v>ENC – закладные</v>
          </cell>
        </row>
        <row r="25">
          <cell r="D25" t="str">
            <v>ISU – ипотечные сертификаты участия</v>
          </cell>
        </row>
        <row r="26">
          <cell r="D26" t="str">
            <v>KSU – клиринговые сертификаты участия</v>
          </cell>
        </row>
        <row r="27">
          <cell r="D27" t="str">
            <v>OPN – опционы эмитента</v>
          </cell>
        </row>
        <row r="28">
          <cell r="D28" t="str">
            <v>OTHER – иное</v>
          </cell>
        </row>
        <row r="29">
          <cell r="D29" t="str">
            <v>SHS1 – акции кредитных организаций – резидентов (обыкновенные)</v>
          </cell>
        </row>
        <row r="30">
          <cell r="D30" t="str">
            <v>SHS2 – акции кредитных организаций – резидентов (привилегированные)</v>
          </cell>
        </row>
        <row r="31">
          <cell r="D31" t="str">
            <v>SHS3 – акции прочих резидентов (обыкновенные)</v>
          </cell>
        </row>
        <row r="32">
          <cell r="D32" t="str">
            <v>SHS4 – акции прочих резидентов (привилегированные)</v>
          </cell>
        </row>
        <row r="33">
          <cell r="D33" t="str">
            <v>SHS5 – акции банков-нерезидентов</v>
          </cell>
        </row>
        <row r="34">
          <cell r="D34" t="str">
            <v>SHS6 – акции прочих нерезидентов</v>
          </cell>
        </row>
        <row r="35">
          <cell r="D35" t="str">
            <v>SHS7 – паи, доли инвестиционных фондов – нерезидентов</v>
          </cell>
        </row>
        <row r="36">
          <cell r="D36" t="str">
            <v>SHS8 – паи, доли инвестиционных фондов – резидентов</v>
          </cell>
        </row>
        <row r="37">
          <cell r="D37" t="str">
            <v>SS1 – сберегательные сертификаты кредитных организаций – резидентов</v>
          </cell>
        </row>
        <row r="38">
          <cell r="D38" t="str">
            <v>SS2 – сберегательные сертификаты банков-нерезидентов</v>
          </cell>
        </row>
        <row r="39">
          <cell r="D39" t="str">
            <v>WTS – складское свидетельство</v>
          </cell>
        </row>
      </sheetData>
      <sheetData sheetId="4">
        <row r="6">
          <cell r="D6" t="str">
            <v>004</v>
          </cell>
        </row>
        <row r="7">
          <cell r="D7" t="str">
            <v>008</v>
          </cell>
        </row>
        <row r="8">
          <cell r="D8" t="str">
            <v>010</v>
          </cell>
        </row>
        <row r="9">
          <cell r="D9" t="str">
            <v>012</v>
          </cell>
        </row>
        <row r="10">
          <cell r="D10" t="str">
            <v>016</v>
          </cell>
        </row>
        <row r="11">
          <cell r="D11" t="str">
            <v>020</v>
          </cell>
        </row>
        <row r="12">
          <cell r="D12" t="str">
            <v>024</v>
          </cell>
        </row>
        <row r="13">
          <cell r="D13" t="str">
            <v>028</v>
          </cell>
        </row>
        <row r="14">
          <cell r="D14" t="str">
            <v>031</v>
          </cell>
        </row>
        <row r="15">
          <cell r="D15" t="str">
            <v>032</v>
          </cell>
        </row>
        <row r="16">
          <cell r="D16" t="str">
            <v>036</v>
          </cell>
        </row>
        <row r="17">
          <cell r="D17" t="str">
            <v>040</v>
          </cell>
        </row>
        <row r="18">
          <cell r="D18" t="str">
            <v>044</v>
          </cell>
        </row>
        <row r="19">
          <cell r="D19" t="str">
            <v>048</v>
          </cell>
        </row>
        <row r="20">
          <cell r="D20" t="str">
            <v>050</v>
          </cell>
        </row>
        <row r="21">
          <cell r="D21" t="str">
            <v>051</v>
          </cell>
        </row>
        <row r="22">
          <cell r="D22" t="str">
            <v>052</v>
          </cell>
        </row>
        <row r="23">
          <cell r="D23" t="str">
            <v>056</v>
          </cell>
        </row>
        <row r="24">
          <cell r="D24" t="str">
            <v>060</v>
          </cell>
        </row>
        <row r="25">
          <cell r="D25" t="str">
            <v>064</v>
          </cell>
        </row>
        <row r="26">
          <cell r="D26" t="str">
            <v>068</v>
          </cell>
        </row>
        <row r="27">
          <cell r="D27" t="str">
            <v>070</v>
          </cell>
        </row>
        <row r="28">
          <cell r="D28" t="str">
            <v>072</v>
          </cell>
        </row>
        <row r="29">
          <cell r="D29" t="str">
            <v>074</v>
          </cell>
        </row>
        <row r="30">
          <cell r="D30" t="str">
            <v>076</v>
          </cell>
        </row>
        <row r="31">
          <cell r="D31" t="str">
            <v>084</v>
          </cell>
        </row>
        <row r="32">
          <cell r="D32" t="str">
            <v>086</v>
          </cell>
        </row>
        <row r="33">
          <cell r="D33" t="str">
            <v>090</v>
          </cell>
        </row>
        <row r="34">
          <cell r="D34" t="str">
            <v>092</v>
          </cell>
        </row>
        <row r="35">
          <cell r="D35" t="str">
            <v>096</v>
          </cell>
        </row>
        <row r="36">
          <cell r="D36" t="str">
            <v>100</v>
          </cell>
        </row>
        <row r="37">
          <cell r="D37" t="str">
            <v>104</v>
          </cell>
        </row>
        <row r="38">
          <cell r="D38" t="str">
            <v>108</v>
          </cell>
        </row>
        <row r="39">
          <cell r="D39" t="str">
            <v>112</v>
          </cell>
        </row>
        <row r="40">
          <cell r="D40" t="str">
            <v>116</v>
          </cell>
        </row>
        <row r="41">
          <cell r="D41" t="str">
            <v>120</v>
          </cell>
        </row>
        <row r="42">
          <cell r="D42" t="str">
            <v>124</v>
          </cell>
        </row>
        <row r="43">
          <cell r="D43" t="str">
            <v>132</v>
          </cell>
        </row>
        <row r="44">
          <cell r="D44" t="str">
            <v>136</v>
          </cell>
        </row>
        <row r="45">
          <cell r="D45" t="str">
            <v>140</v>
          </cell>
        </row>
        <row r="46">
          <cell r="D46" t="str">
            <v>144</v>
          </cell>
        </row>
        <row r="47">
          <cell r="D47" t="str">
            <v>148</v>
          </cell>
        </row>
        <row r="48">
          <cell r="D48" t="str">
            <v>152</v>
          </cell>
        </row>
        <row r="49">
          <cell r="D49" t="str">
            <v>156</v>
          </cell>
        </row>
        <row r="50">
          <cell r="D50" t="str">
            <v>158</v>
          </cell>
        </row>
        <row r="51">
          <cell r="D51" t="str">
            <v>162</v>
          </cell>
        </row>
        <row r="52">
          <cell r="D52" t="str">
            <v>166</v>
          </cell>
        </row>
        <row r="53">
          <cell r="D53" t="str">
            <v>170</v>
          </cell>
        </row>
        <row r="54">
          <cell r="D54" t="str">
            <v>174</v>
          </cell>
        </row>
        <row r="55">
          <cell r="D55" t="str">
            <v>175</v>
          </cell>
        </row>
        <row r="56">
          <cell r="D56" t="str">
            <v>178</v>
          </cell>
        </row>
        <row r="57">
          <cell r="D57" t="str">
            <v>180</v>
          </cell>
        </row>
        <row r="58">
          <cell r="D58" t="str">
            <v>184</v>
          </cell>
        </row>
        <row r="59">
          <cell r="D59" t="str">
            <v>188</v>
          </cell>
        </row>
        <row r="60">
          <cell r="D60" t="str">
            <v>191</v>
          </cell>
        </row>
        <row r="61">
          <cell r="D61" t="str">
            <v>192</v>
          </cell>
        </row>
        <row r="62">
          <cell r="D62" t="str">
            <v>196</v>
          </cell>
        </row>
        <row r="63">
          <cell r="D63" t="str">
            <v>203</v>
          </cell>
        </row>
        <row r="64">
          <cell r="D64" t="str">
            <v>204</v>
          </cell>
        </row>
        <row r="65">
          <cell r="D65" t="str">
            <v>208</v>
          </cell>
        </row>
        <row r="66">
          <cell r="D66" t="str">
            <v>212</v>
          </cell>
        </row>
        <row r="67">
          <cell r="D67" t="str">
            <v>214</v>
          </cell>
        </row>
        <row r="68">
          <cell r="D68" t="str">
            <v>218</v>
          </cell>
        </row>
        <row r="69">
          <cell r="D69" t="str">
            <v>222</v>
          </cell>
        </row>
        <row r="70">
          <cell r="D70" t="str">
            <v>226</v>
          </cell>
        </row>
        <row r="71">
          <cell r="D71" t="str">
            <v>231</v>
          </cell>
        </row>
        <row r="72">
          <cell r="D72" t="str">
            <v>232</v>
          </cell>
        </row>
        <row r="73">
          <cell r="D73" t="str">
            <v>233</v>
          </cell>
        </row>
        <row r="74">
          <cell r="D74" t="str">
            <v>234</v>
          </cell>
        </row>
        <row r="75">
          <cell r="D75" t="str">
            <v>238</v>
          </cell>
        </row>
        <row r="76">
          <cell r="D76" t="str">
            <v>239</v>
          </cell>
        </row>
        <row r="77">
          <cell r="D77" t="str">
            <v>242</v>
          </cell>
        </row>
        <row r="78">
          <cell r="D78" t="str">
            <v>246</v>
          </cell>
        </row>
        <row r="79">
          <cell r="D79" t="str">
            <v>248</v>
          </cell>
        </row>
        <row r="80">
          <cell r="D80" t="str">
            <v>250</v>
          </cell>
        </row>
        <row r="81">
          <cell r="D81" t="str">
            <v>254</v>
          </cell>
        </row>
        <row r="82">
          <cell r="D82" t="str">
            <v>258</v>
          </cell>
        </row>
        <row r="83">
          <cell r="D83" t="str">
            <v>260</v>
          </cell>
        </row>
        <row r="84">
          <cell r="D84" t="str">
            <v>262</v>
          </cell>
        </row>
        <row r="85">
          <cell r="D85" t="str">
            <v>266</v>
          </cell>
        </row>
        <row r="86">
          <cell r="D86" t="str">
            <v>268</v>
          </cell>
        </row>
        <row r="87">
          <cell r="D87" t="str">
            <v>270</v>
          </cell>
        </row>
        <row r="88">
          <cell r="D88" t="str">
            <v>275</v>
          </cell>
        </row>
        <row r="89">
          <cell r="D89" t="str">
            <v>276</v>
          </cell>
        </row>
        <row r="90">
          <cell r="D90" t="str">
            <v>288</v>
          </cell>
        </row>
        <row r="91">
          <cell r="D91" t="str">
            <v>292</v>
          </cell>
        </row>
        <row r="92">
          <cell r="D92" t="str">
            <v>296</v>
          </cell>
        </row>
        <row r="93">
          <cell r="D93" t="str">
            <v>300</v>
          </cell>
        </row>
        <row r="94">
          <cell r="D94" t="str">
            <v>304</v>
          </cell>
        </row>
        <row r="95">
          <cell r="D95" t="str">
            <v>308</v>
          </cell>
        </row>
        <row r="96">
          <cell r="D96" t="str">
            <v>312</v>
          </cell>
        </row>
        <row r="97">
          <cell r="D97" t="str">
            <v>316</v>
          </cell>
        </row>
        <row r="98">
          <cell r="D98" t="str">
            <v>320</v>
          </cell>
        </row>
        <row r="99">
          <cell r="D99" t="str">
            <v>324</v>
          </cell>
        </row>
        <row r="100">
          <cell r="D100" t="str">
            <v>328</v>
          </cell>
        </row>
        <row r="101">
          <cell r="D101" t="str">
            <v>332</v>
          </cell>
        </row>
        <row r="102">
          <cell r="D102" t="str">
            <v>334</v>
          </cell>
        </row>
        <row r="103">
          <cell r="D103" t="str">
            <v>336</v>
          </cell>
        </row>
        <row r="104">
          <cell r="D104" t="str">
            <v>340</v>
          </cell>
        </row>
        <row r="105">
          <cell r="D105" t="str">
            <v>344</v>
          </cell>
        </row>
        <row r="106">
          <cell r="D106" t="str">
            <v>348</v>
          </cell>
        </row>
        <row r="107">
          <cell r="D107" t="str">
            <v>352</v>
          </cell>
        </row>
        <row r="108">
          <cell r="D108" t="str">
            <v>356</v>
          </cell>
        </row>
        <row r="109">
          <cell r="D109" t="str">
            <v>360</v>
          </cell>
        </row>
        <row r="110">
          <cell r="D110" t="str">
            <v>364</v>
          </cell>
        </row>
        <row r="111">
          <cell r="D111" t="str">
            <v>368</v>
          </cell>
        </row>
        <row r="112">
          <cell r="D112" t="str">
            <v>372</v>
          </cell>
        </row>
        <row r="113">
          <cell r="D113" t="str">
            <v>376</v>
          </cell>
        </row>
        <row r="114">
          <cell r="D114" t="str">
            <v>380</v>
          </cell>
        </row>
        <row r="115">
          <cell r="D115" t="str">
            <v>384</v>
          </cell>
        </row>
        <row r="116">
          <cell r="D116" t="str">
            <v>388</v>
          </cell>
        </row>
        <row r="117">
          <cell r="D117" t="str">
            <v>392</v>
          </cell>
        </row>
        <row r="118">
          <cell r="D118" t="str">
            <v>398</v>
          </cell>
        </row>
        <row r="119">
          <cell r="D119" t="str">
            <v>400</v>
          </cell>
        </row>
        <row r="120">
          <cell r="D120" t="str">
            <v>404</v>
          </cell>
        </row>
        <row r="121">
          <cell r="D121" t="str">
            <v>408</v>
          </cell>
        </row>
        <row r="122">
          <cell r="D122" t="str">
            <v>410</v>
          </cell>
        </row>
        <row r="123">
          <cell r="D123" t="str">
            <v>414</v>
          </cell>
        </row>
        <row r="124">
          <cell r="D124" t="str">
            <v>417</v>
          </cell>
        </row>
        <row r="125">
          <cell r="D125" t="str">
            <v>418</v>
          </cell>
        </row>
        <row r="126">
          <cell r="D126" t="str">
            <v>422</v>
          </cell>
        </row>
        <row r="127">
          <cell r="D127" t="str">
            <v>426</v>
          </cell>
        </row>
        <row r="128">
          <cell r="D128" t="str">
            <v>428</v>
          </cell>
        </row>
        <row r="129">
          <cell r="D129" t="str">
            <v>430</v>
          </cell>
        </row>
        <row r="130">
          <cell r="D130" t="str">
            <v>434</v>
          </cell>
        </row>
        <row r="131">
          <cell r="D131" t="str">
            <v>438</v>
          </cell>
        </row>
        <row r="132">
          <cell r="D132" t="str">
            <v>440</v>
          </cell>
        </row>
        <row r="133">
          <cell r="D133" t="str">
            <v>442</v>
          </cell>
        </row>
        <row r="134">
          <cell r="D134" t="str">
            <v>446</v>
          </cell>
        </row>
        <row r="135">
          <cell r="D135" t="str">
            <v>450</v>
          </cell>
        </row>
        <row r="136">
          <cell r="D136" t="str">
            <v>454</v>
          </cell>
        </row>
        <row r="137">
          <cell r="D137" t="str">
            <v>458</v>
          </cell>
        </row>
        <row r="138">
          <cell r="D138" t="str">
            <v>462</v>
          </cell>
        </row>
        <row r="139">
          <cell r="D139" t="str">
            <v>466</v>
          </cell>
        </row>
        <row r="140">
          <cell r="D140" t="str">
            <v>470</v>
          </cell>
        </row>
        <row r="141">
          <cell r="D141" t="str">
            <v>474</v>
          </cell>
        </row>
        <row r="142">
          <cell r="D142" t="str">
            <v>478</v>
          </cell>
        </row>
        <row r="143">
          <cell r="D143" t="str">
            <v>480</v>
          </cell>
        </row>
        <row r="144">
          <cell r="D144" t="str">
            <v>484</v>
          </cell>
        </row>
        <row r="145">
          <cell r="D145" t="str">
            <v>492</v>
          </cell>
        </row>
        <row r="146">
          <cell r="D146" t="str">
            <v>496</v>
          </cell>
        </row>
        <row r="147">
          <cell r="D147" t="str">
            <v>498</v>
          </cell>
        </row>
        <row r="148">
          <cell r="D148" t="str">
            <v>499</v>
          </cell>
        </row>
        <row r="149">
          <cell r="D149" t="str">
            <v>500</v>
          </cell>
        </row>
        <row r="150">
          <cell r="D150" t="str">
            <v>504</v>
          </cell>
        </row>
        <row r="151">
          <cell r="D151" t="str">
            <v>508</v>
          </cell>
        </row>
        <row r="152">
          <cell r="D152" t="str">
            <v>512</v>
          </cell>
        </row>
        <row r="153">
          <cell r="D153" t="str">
            <v>516</v>
          </cell>
        </row>
        <row r="154">
          <cell r="D154" t="str">
            <v>520</v>
          </cell>
        </row>
        <row r="155">
          <cell r="D155" t="str">
            <v>524</v>
          </cell>
        </row>
        <row r="156">
          <cell r="D156" t="str">
            <v>528</v>
          </cell>
        </row>
        <row r="157">
          <cell r="D157" t="str">
            <v>531</v>
          </cell>
        </row>
        <row r="158">
          <cell r="D158" t="str">
            <v>533</v>
          </cell>
        </row>
        <row r="159">
          <cell r="D159" t="str">
            <v>534</v>
          </cell>
        </row>
        <row r="160">
          <cell r="D160" t="str">
            <v>535</v>
          </cell>
        </row>
        <row r="161">
          <cell r="D161" t="str">
            <v>540</v>
          </cell>
        </row>
        <row r="162">
          <cell r="D162" t="str">
            <v>548</v>
          </cell>
        </row>
        <row r="163">
          <cell r="D163" t="str">
            <v>554</v>
          </cell>
        </row>
        <row r="164">
          <cell r="D164" t="str">
            <v>558</v>
          </cell>
        </row>
        <row r="165">
          <cell r="D165" t="str">
            <v>562</v>
          </cell>
        </row>
        <row r="166">
          <cell r="D166" t="str">
            <v>566</v>
          </cell>
        </row>
        <row r="167">
          <cell r="D167" t="str">
            <v>570</v>
          </cell>
        </row>
        <row r="168">
          <cell r="D168" t="str">
            <v>574</v>
          </cell>
        </row>
        <row r="169">
          <cell r="D169" t="str">
            <v>578</v>
          </cell>
        </row>
        <row r="170">
          <cell r="D170" t="str">
            <v>580</v>
          </cell>
        </row>
        <row r="171">
          <cell r="D171" t="str">
            <v>581</v>
          </cell>
        </row>
        <row r="172">
          <cell r="D172" t="str">
            <v>583</v>
          </cell>
        </row>
        <row r="173">
          <cell r="D173" t="str">
            <v>584</v>
          </cell>
        </row>
        <row r="174">
          <cell r="D174" t="str">
            <v>585</v>
          </cell>
        </row>
        <row r="175">
          <cell r="D175" t="str">
            <v>586</v>
          </cell>
        </row>
        <row r="176">
          <cell r="D176" t="str">
            <v>591</v>
          </cell>
        </row>
        <row r="177">
          <cell r="D177" t="str">
            <v>598</v>
          </cell>
        </row>
        <row r="178">
          <cell r="D178" t="str">
            <v>600</v>
          </cell>
        </row>
        <row r="179">
          <cell r="D179" t="str">
            <v>604</v>
          </cell>
        </row>
        <row r="180">
          <cell r="D180" t="str">
            <v>608</v>
          </cell>
        </row>
        <row r="181">
          <cell r="D181" t="str">
            <v>612</v>
          </cell>
        </row>
        <row r="182">
          <cell r="D182" t="str">
            <v>616</v>
          </cell>
        </row>
        <row r="183">
          <cell r="D183" t="str">
            <v>620</v>
          </cell>
        </row>
        <row r="184">
          <cell r="D184" t="str">
            <v>624</v>
          </cell>
        </row>
        <row r="185">
          <cell r="D185" t="str">
            <v>626</v>
          </cell>
        </row>
        <row r="186">
          <cell r="D186" t="str">
            <v>630</v>
          </cell>
        </row>
        <row r="187">
          <cell r="D187" t="str">
            <v>634</v>
          </cell>
        </row>
        <row r="188">
          <cell r="D188" t="str">
            <v>638</v>
          </cell>
        </row>
        <row r="189">
          <cell r="D189" t="str">
            <v>642</v>
          </cell>
        </row>
        <row r="190">
          <cell r="D190" t="str">
            <v>643</v>
          </cell>
        </row>
        <row r="191">
          <cell r="D191" t="str">
            <v>646</v>
          </cell>
        </row>
        <row r="192">
          <cell r="D192" t="str">
            <v>652</v>
          </cell>
        </row>
        <row r="193">
          <cell r="D193" t="str">
            <v>654</v>
          </cell>
        </row>
        <row r="194">
          <cell r="D194" t="str">
            <v>659</v>
          </cell>
        </row>
        <row r="195">
          <cell r="D195" t="str">
            <v>660</v>
          </cell>
        </row>
        <row r="196">
          <cell r="D196" t="str">
            <v>662</v>
          </cell>
        </row>
        <row r="197">
          <cell r="D197" t="str">
            <v>663</v>
          </cell>
        </row>
        <row r="198">
          <cell r="D198" t="str">
            <v>666</v>
          </cell>
        </row>
        <row r="199">
          <cell r="D199" t="str">
            <v>670</v>
          </cell>
        </row>
        <row r="200">
          <cell r="D200" t="str">
            <v>674</v>
          </cell>
        </row>
        <row r="201">
          <cell r="D201" t="str">
            <v>678</v>
          </cell>
        </row>
        <row r="202">
          <cell r="D202" t="str">
            <v>682</v>
          </cell>
        </row>
        <row r="203">
          <cell r="D203" t="str">
            <v>686</v>
          </cell>
        </row>
        <row r="204">
          <cell r="D204" t="str">
            <v>688</v>
          </cell>
        </row>
        <row r="205">
          <cell r="D205" t="str">
            <v>690</v>
          </cell>
        </row>
        <row r="206">
          <cell r="D206" t="str">
            <v>694</v>
          </cell>
        </row>
        <row r="207">
          <cell r="D207" t="str">
            <v>702</v>
          </cell>
        </row>
        <row r="208">
          <cell r="D208" t="str">
            <v>703</v>
          </cell>
        </row>
        <row r="209">
          <cell r="D209" t="str">
            <v>704</v>
          </cell>
        </row>
        <row r="210">
          <cell r="D210" t="str">
            <v>705</v>
          </cell>
        </row>
        <row r="211">
          <cell r="D211" t="str">
            <v>706</v>
          </cell>
        </row>
        <row r="212">
          <cell r="D212" t="str">
            <v>710</v>
          </cell>
        </row>
        <row r="213">
          <cell r="D213" t="str">
            <v>716</v>
          </cell>
        </row>
        <row r="214">
          <cell r="D214" t="str">
            <v>724</v>
          </cell>
        </row>
        <row r="215">
          <cell r="D215" t="str">
            <v>728</v>
          </cell>
        </row>
        <row r="216">
          <cell r="D216" t="str">
            <v>729</v>
          </cell>
        </row>
        <row r="217">
          <cell r="D217" t="str">
            <v>732</v>
          </cell>
        </row>
        <row r="218">
          <cell r="D218" t="str">
            <v>740</v>
          </cell>
        </row>
        <row r="219">
          <cell r="D219" t="str">
            <v>744</v>
          </cell>
        </row>
        <row r="220">
          <cell r="D220" t="str">
            <v>748</v>
          </cell>
        </row>
        <row r="221">
          <cell r="D221" t="str">
            <v>752</v>
          </cell>
        </row>
        <row r="222">
          <cell r="D222" t="str">
            <v>756</v>
          </cell>
        </row>
        <row r="223">
          <cell r="D223" t="str">
            <v>760</v>
          </cell>
        </row>
        <row r="224">
          <cell r="D224" t="str">
            <v>762</v>
          </cell>
        </row>
        <row r="225">
          <cell r="D225" t="str">
            <v>764</v>
          </cell>
        </row>
        <row r="226">
          <cell r="D226" t="str">
            <v>768</v>
          </cell>
        </row>
        <row r="227">
          <cell r="D227" t="str">
            <v>772</v>
          </cell>
        </row>
        <row r="228">
          <cell r="D228" t="str">
            <v>776</v>
          </cell>
        </row>
        <row r="229">
          <cell r="D229" t="str">
            <v>780</v>
          </cell>
        </row>
        <row r="230">
          <cell r="D230" t="str">
            <v>784</v>
          </cell>
        </row>
        <row r="231">
          <cell r="D231" t="str">
            <v>788</v>
          </cell>
        </row>
        <row r="232">
          <cell r="D232" t="str">
            <v>792</v>
          </cell>
        </row>
        <row r="233">
          <cell r="D233" t="str">
            <v>795</v>
          </cell>
        </row>
        <row r="234">
          <cell r="D234" t="str">
            <v>796</v>
          </cell>
        </row>
        <row r="235">
          <cell r="D235" t="str">
            <v>798</v>
          </cell>
        </row>
        <row r="236">
          <cell r="D236" t="str">
            <v>800</v>
          </cell>
        </row>
        <row r="237">
          <cell r="D237" t="str">
            <v>804</v>
          </cell>
        </row>
        <row r="238">
          <cell r="D238" t="str">
            <v>807</v>
          </cell>
        </row>
        <row r="239">
          <cell r="D239" t="str">
            <v>818</v>
          </cell>
        </row>
        <row r="240">
          <cell r="D240" t="str">
            <v>826</v>
          </cell>
        </row>
        <row r="241">
          <cell r="D241" t="str">
            <v>831</v>
          </cell>
        </row>
        <row r="242">
          <cell r="D242" t="str">
            <v>832</v>
          </cell>
        </row>
        <row r="243">
          <cell r="D243" t="str">
            <v>833</v>
          </cell>
        </row>
        <row r="244">
          <cell r="D244" t="str">
            <v>834</v>
          </cell>
        </row>
        <row r="245">
          <cell r="D245" t="str">
            <v>840</v>
          </cell>
        </row>
        <row r="246">
          <cell r="D246" t="str">
            <v>850</v>
          </cell>
        </row>
        <row r="247">
          <cell r="D247" t="str">
            <v>854</v>
          </cell>
        </row>
        <row r="248">
          <cell r="D248" t="str">
            <v>858</v>
          </cell>
        </row>
        <row r="249">
          <cell r="D249" t="str">
            <v>860</v>
          </cell>
        </row>
        <row r="250">
          <cell r="D250" t="str">
            <v>862</v>
          </cell>
        </row>
        <row r="251">
          <cell r="D251" t="str">
            <v>876</v>
          </cell>
        </row>
        <row r="252">
          <cell r="D252" t="str">
            <v>882</v>
          </cell>
        </row>
        <row r="253">
          <cell r="D253" t="str">
            <v>887</v>
          </cell>
        </row>
        <row r="254">
          <cell r="D254" t="str">
            <v>894</v>
          </cell>
        </row>
        <row r="255">
          <cell r="D255" t="str">
            <v>895</v>
          </cell>
        </row>
        <row r="256">
          <cell r="D256" t="str">
            <v>896</v>
          </cell>
        </row>
        <row r="257">
          <cell r="D257" t="str">
            <v>998</v>
          </cell>
        </row>
        <row r="258">
          <cell r="D258" t="str">
            <v>999</v>
          </cell>
        </row>
      </sheetData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indexed="10"/>
  </sheetPr>
  <dimension ref="A1:F258"/>
  <sheetViews>
    <sheetView workbookViewId="0">
      <selection activeCell="A2" sqref="A2:A161"/>
    </sheetView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78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K165"/>
  <sheetViews>
    <sheetView workbookViewId="0">
      <selection activeCell="A2" sqref="A2:A161"/>
    </sheetView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7" t="s">
        <v>77</v>
      </c>
      <c r="B1" s="8" t="s">
        <v>1505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711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712</v>
      </c>
      <c r="E5" s="9" t="s">
        <v>713</v>
      </c>
      <c r="F5" s="9" t="s">
        <v>86</v>
      </c>
      <c r="G5" s="9" t="s">
        <v>87</v>
      </c>
      <c r="H5" s="9" t="s">
        <v>714</v>
      </c>
      <c r="I5" s="9" t="s">
        <v>715</v>
      </c>
      <c r="J5" s="9" t="s">
        <v>716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1057</v>
      </c>
      <c r="D6" s="30" t="s">
        <v>1722</v>
      </c>
      <c r="F6" s="8" t="s">
        <v>719</v>
      </c>
      <c r="G6" s="8" t="s">
        <v>376</v>
      </c>
      <c r="H6" s="8" t="s">
        <v>720</v>
      </c>
      <c r="I6" s="8" t="s">
        <v>718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1041</v>
      </c>
      <c r="D7" s="30" t="s">
        <v>1723</v>
      </c>
      <c r="E7" s="8" t="s">
        <v>722</v>
      </c>
      <c r="F7" s="8" t="s">
        <v>723</v>
      </c>
      <c r="G7" s="8" t="s">
        <v>329</v>
      </c>
      <c r="I7" s="8" t="s">
        <v>722</v>
      </c>
      <c r="J7" s="8" t="s">
        <v>722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1008</v>
      </c>
      <c r="D8" s="28" t="s">
        <v>1724</v>
      </c>
      <c r="F8" s="8" t="s">
        <v>725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761</v>
      </c>
      <c r="D9" s="28" t="s">
        <v>1725</v>
      </c>
      <c r="F9" s="8" t="s">
        <v>727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1010</v>
      </c>
      <c r="D10" s="28" t="s">
        <v>1726</v>
      </c>
      <c r="F10" s="8" t="s">
        <v>729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724</v>
      </c>
      <c r="D11" s="28" t="s">
        <v>1727</v>
      </c>
      <c r="F11" s="8" t="s">
        <v>731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745</v>
      </c>
      <c r="D12" s="28" t="s">
        <v>1728</v>
      </c>
      <c r="F12" s="8" t="s">
        <v>733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938</v>
      </c>
      <c r="D13" s="28" t="s">
        <v>1729</v>
      </c>
      <c r="F13" s="8" t="s">
        <v>735</v>
      </c>
      <c r="G13" s="8" t="s">
        <v>736</v>
      </c>
      <c r="K13" s="8" t="s">
        <v>736</v>
      </c>
    </row>
    <row r="14" spans="1:11" x14ac:dyDescent="0.25">
      <c r="A14" s="8" t="s">
        <v>89</v>
      </c>
      <c r="B14" s="10" t="s">
        <v>90</v>
      </c>
      <c r="C14" s="10" t="s">
        <v>876</v>
      </c>
      <c r="D14" s="28" t="s">
        <v>1730</v>
      </c>
      <c r="F14" s="8" t="s">
        <v>738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1053</v>
      </c>
      <c r="D15" s="28" t="s">
        <v>1731</v>
      </c>
      <c r="F15" s="8" t="s">
        <v>740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916</v>
      </c>
      <c r="D16" s="28" t="s">
        <v>1732</v>
      </c>
      <c r="F16" s="8" t="s">
        <v>742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751</v>
      </c>
      <c r="D17" s="28" t="s">
        <v>1733</v>
      </c>
      <c r="F17" s="8" t="s">
        <v>744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810</v>
      </c>
      <c r="D18" s="28" t="s">
        <v>1734</v>
      </c>
      <c r="F18" s="8" t="s">
        <v>746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797</v>
      </c>
      <c r="D19" s="28" t="s">
        <v>1735</v>
      </c>
      <c r="F19" s="8" t="s">
        <v>748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837</v>
      </c>
      <c r="D20" s="28" t="s">
        <v>1736</v>
      </c>
      <c r="F20" s="8" t="s">
        <v>750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835</v>
      </c>
      <c r="D21" s="28" t="s">
        <v>1737</v>
      </c>
      <c r="F21" s="8" t="s">
        <v>752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1032</v>
      </c>
      <c r="D22" s="28" t="s">
        <v>1738</v>
      </c>
      <c r="F22" s="8" t="s">
        <v>754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1012</v>
      </c>
      <c r="D23" s="28" t="s">
        <v>1739</v>
      </c>
      <c r="F23" s="8" t="s">
        <v>756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886</v>
      </c>
      <c r="D24" s="28" t="s">
        <v>1740</v>
      </c>
      <c r="F24" s="8" t="s">
        <v>758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979</v>
      </c>
      <c r="D25" s="28" t="s">
        <v>1741</v>
      </c>
      <c r="F25" s="8" t="s">
        <v>760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763</v>
      </c>
      <c r="D26" s="28" t="s">
        <v>1742</v>
      </c>
      <c r="F26" s="8" t="s">
        <v>762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839</v>
      </c>
      <c r="D27" s="28" t="s">
        <v>1743</v>
      </c>
      <c r="F27" s="8" t="s">
        <v>764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1069</v>
      </c>
      <c r="D28" s="28" t="s">
        <v>1744</v>
      </c>
      <c r="F28" s="8" t="s">
        <v>766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849</v>
      </c>
      <c r="D29" s="28" t="s">
        <v>1745</v>
      </c>
      <c r="F29" s="8" t="s">
        <v>768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728</v>
      </c>
      <c r="D30" s="28" t="s">
        <v>1746</v>
      </c>
      <c r="F30" s="8" t="s">
        <v>770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730</v>
      </c>
      <c r="D31" s="28" t="s">
        <v>1747</v>
      </c>
      <c r="F31" s="8" t="s">
        <v>772</v>
      </c>
      <c r="G31" s="8" t="s">
        <v>773</v>
      </c>
      <c r="K31" s="8" t="s">
        <v>773</v>
      </c>
    </row>
    <row r="32" spans="1:11" x14ac:dyDescent="0.25">
      <c r="A32" s="8" t="s">
        <v>89</v>
      </c>
      <c r="B32" s="10" t="s">
        <v>90</v>
      </c>
      <c r="C32" s="10" t="s">
        <v>954</v>
      </c>
      <c r="D32" s="28" t="s">
        <v>1748</v>
      </c>
      <c r="F32" s="8" t="s">
        <v>775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822</v>
      </c>
      <c r="D33" s="28" t="s">
        <v>1749</v>
      </c>
      <c r="F33" s="8" t="s">
        <v>777</v>
      </c>
      <c r="G33" s="8" t="s">
        <v>778</v>
      </c>
      <c r="K33" s="8" t="s">
        <v>778</v>
      </c>
    </row>
    <row r="34" spans="1:11" x14ac:dyDescent="0.25">
      <c r="A34" s="8" t="s">
        <v>89</v>
      </c>
      <c r="B34" s="10" t="s">
        <v>90</v>
      </c>
      <c r="C34" s="10" t="s">
        <v>884</v>
      </c>
      <c r="D34" s="28" t="s">
        <v>1750</v>
      </c>
      <c r="F34" s="8" t="s">
        <v>780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794</v>
      </c>
      <c r="D35" s="28" t="s">
        <v>1751</v>
      </c>
      <c r="F35" s="8" t="s">
        <v>782</v>
      </c>
      <c r="G35" s="8" t="s">
        <v>783</v>
      </c>
      <c r="K35" s="8" t="s">
        <v>783</v>
      </c>
    </row>
    <row r="36" spans="1:11" x14ac:dyDescent="0.25">
      <c r="A36" s="8" t="s">
        <v>89</v>
      </c>
      <c r="B36" s="10" t="s">
        <v>90</v>
      </c>
      <c r="C36" s="10" t="s">
        <v>868</v>
      </c>
      <c r="D36" s="28" t="s">
        <v>1752</v>
      </c>
      <c r="F36" s="8" t="s">
        <v>785</v>
      </c>
      <c r="G36" s="8" t="s">
        <v>786</v>
      </c>
      <c r="K36" s="8" t="s">
        <v>786</v>
      </c>
    </row>
    <row r="37" spans="1:11" x14ac:dyDescent="0.25">
      <c r="A37" s="8" t="s">
        <v>89</v>
      </c>
      <c r="B37" s="10" t="s">
        <v>90</v>
      </c>
      <c r="C37" s="10" t="s">
        <v>944</v>
      </c>
      <c r="D37" s="28" t="s">
        <v>1753</v>
      </c>
      <c r="F37" s="8" t="s">
        <v>788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1014</v>
      </c>
      <c r="D38" s="28" t="s">
        <v>1754</v>
      </c>
      <c r="F38" s="8" t="s">
        <v>790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882</v>
      </c>
      <c r="D39" s="28" t="s">
        <v>1755</v>
      </c>
      <c r="F39" s="8" t="s">
        <v>792</v>
      </c>
      <c r="G39" s="8" t="s">
        <v>793</v>
      </c>
      <c r="K39" s="8" t="s">
        <v>793</v>
      </c>
    </row>
    <row r="40" spans="1:11" x14ac:dyDescent="0.25">
      <c r="A40" s="8" t="s">
        <v>89</v>
      </c>
      <c r="B40" s="10" t="s">
        <v>90</v>
      </c>
      <c r="C40" s="10" t="s">
        <v>851</v>
      </c>
      <c r="D40" s="28" t="s">
        <v>1756</v>
      </c>
      <c r="F40" s="8" t="s">
        <v>795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1023</v>
      </c>
      <c r="D41" s="28" t="s">
        <v>1757</v>
      </c>
      <c r="F41" s="8" t="s">
        <v>796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1028</v>
      </c>
      <c r="D42" s="28" t="s">
        <v>1758</v>
      </c>
      <c r="F42" s="8" t="s">
        <v>798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872</v>
      </c>
      <c r="D43" s="28" t="s">
        <v>1759</v>
      </c>
      <c r="F43" s="8" t="s">
        <v>800</v>
      </c>
      <c r="G43" s="8" t="s">
        <v>801</v>
      </c>
      <c r="K43" s="8" t="s">
        <v>801</v>
      </c>
    </row>
    <row r="44" spans="1:11" x14ac:dyDescent="0.25">
      <c r="A44" s="8" t="s">
        <v>89</v>
      </c>
      <c r="B44" s="10" t="s">
        <v>90</v>
      </c>
      <c r="C44" s="10" t="s">
        <v>1034</v>
      </c>
      <c r="D44" s="28" t="s">
        <v>1760</v>
      </c>
      <c r="F44" s="8" t="s">
        <v>803</v>
      </c>
      <c r="G44" s="8" t="s">
        <v>804</v>
      </c>
      <c r="K44" s="8" t="s">
        <v>804</v>
      </c>
    </row>
    <row r="45" spans="1:11" x14ac:dyDescent="0.25">
      <c r="A45" s="8" t="s">
        <v>89</v>
      </c>
      <c r="B45" s="10" t="s">
        <v>90</v>
      </c>
      <c r="C45" s="10" t="s">
        <v>854</v>
      </c>
      <c r="D45" s="28" t="s">
        <v>1761</v>
      </c>
      <c r="F45" s="8" t="s">
        <v>806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757</v>
      </c>
      <c r="D46" s="28" t="s">
        <v>1762</v>
      </c>
      <c r="F46" s="8" t="s">
        <v>808</v>
      </c>
      <c r="G46" s="8" t="s">
        <v>809</v>
      </c>
      <c r="K46" s="8" t="s">
        <v>809</v>
      </c>
    </row>
    <row r="47" spans="1:11" x14ac:dyDescent="0.25">
      <c r="A47" s="8" t="s">
        <v>89</v>
      </c>
      <c r="B47" s="10" t="s">
        <v>90</v>
      </c>
      <c r="C47" s="10" t="s">
        <v>892</v>
      </c>
      <c r="D47" s="28" t="s">
        <v>1763</v>
      </c>
      <c r="F47" s="8" t="s">
        <v>811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926</v>
      </c>
      <c r="D48" s="28" t="s">
        <v>1764</v>
      </c>
      <c r="F48" s="8" t="s">
        <v>813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894</v>
      </c>
      <c r="D49" s="28" t="s">
        <v>1765</v>
      </c>
      <c r="F49" s="8" t="s">
        <v>815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908</v>
      </c>
      <c r="D50" s="28" t="s">
        <v>1766</v>
      </c>
      <c r="F50" s="8" t="s">
        <v>817</v>
      </c>
      <c r="G50" s="8" t="s">
        <v>818</v>
      </c>
      <c r="K50" s="8" t="s">
        <v>818</v>
      </c>
    </row>
    <row r="51" spans="1:11" x14ac:dyDescent="0.25">
      <c r="A51" s="8" t="s">
        <v>89</v>
      </c>
      <c r="B51" s="10" t="s">
        <v>90</v>
      </c>
      <c r="C51" s="10" t="s">
        <v>859</v>
      </c>
      <c r="D51" s="28" t="s">
        <v>1767</v>
      </c>
      <c r="F51" s="8" t="s">
        <v>820</v>
      </c>
      <c r="G51" s="8" t="s">
        <v>821</v>
      </c>
      <c r="K51" s="8" t="s">
        <v>821</v>
      </c>
    </row>
    <row r="52" spans="1:11" x14ac:dyDescent="0.25">
      <c r="A52" s="8" t="s">
        <v>89</v>
      </c>
      <c r="B52" s="10" t="s">
        <v>90</v>
      </c>
      <c r="C52" s="10" t="s">
        <v>739</v>
      </c>
      <c r="D52" s="28" t="s">
        <v>1768</v>
      </c>
      <c r="F52" s="8" t="s">
        <v>823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863</v>
      </c>
      <c r="D53" s="28" t="s">
        <v>1769</v>
      </c>
      <c r="F53" s="8" t="s">
        <v>825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1043</v>
      </c>
      <c r="D54" s="28" t="s">
        <v>1770</v>
      </c>
      <c r="F54" s="8" t="s">
        <v>827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888</v>
      </c>
      <c r="D55" s="28" t="s">
        <v>1771</v>
      </c>
      <c r="F55" s="8" t="s">
        <v>829</v>
      </c>
      <c r="G55" s="8" t="s">
        <v>830</v>
      </c>
      <c r="K55" s="8" t="s">
        <v>830</v>
      </c>
    </row>
    <row r="56" spans="1:11" x14ac:dyDescent="0.25">
      <c r="A56" s="8" t="s">
        <v>89</v>
      </c>
      <c r="B56" s="10" t="s">
        <v>90</v>
      </c>
      <c r="C56" s="10" t="s">
        <v>870</v>
      </c>
      <c r="D56" s="28" t="s">
        <v>1772</v>
      </c>
      <c r="F56" s="8" t="s">
        <v>832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968</v>
      </c>
      <c r="D57" s="28" t="s">
        <v>1773</v>
      </c>
      <c r="F57" s="8" t="s">
        <v>834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1073</v>
      </c>
      <c r="D58" s="28" t="s">
        <v>1774</v>
      </c>
      <c r="F58" s="8" t="s">
        <v>836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940</v>
      </c>
      <c r="D59" s="28" t="s">
        <v>1775</v>
      </c>
      <c r="F59" s="8" t="s">
        <v>838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765</v>
      </c>
      <c r="D60" s="28" t="s">
        <v>1776</v>
      </c>
      <c r="F60" s="8" t="s">
        <v>840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861</v>
      </c>
      <c r="D61" s="28" t="s">
        <v>1777</v>
      </c>
      <c r="F61" s="8" t="s">
        <v>842</v>
      </c>
      <c r="G61" s="8" t="s">
        <v>843</v>
      </c>
      <c r="K61" s="8" t="s">
        <v>843</v>
      </c>
    </row>
    <row r="62" spans="1:11" x14ac:dyDescent="0.25">
      <c r="A62" s="8" t="s">
        <v>89</v>
      </c>
      <c r="B62" s="10" t="s">
        <v>90</v>
      </c>
      <c r="C62" s="10" t="s">
        <v>1071</v>
      </c>
      <c r="D62" s="28" t="s">
        <v>1778</v>
      </c>
      <c r="F62" s="8" t="s">
        <v>845</v>
      </c>
      <c r="G62" s="8" t="s">
        <v>846</v>
      </c>
      <c r="K62" s="8" t="s">
        <v>846</v>
      </c>
    </row>
    <row r="63" spans="1:11" x14ac:dyDescent="0.25">
      <c r="A63" s="8" t="s">
        <v>89</v>
      </c>
      <c r="B63" s="10" t="s">
        <v>90</v>
      </c>
      <c r="C63" s="10" t="s">
        <v>946</v>
      </c>
      <c r="D63" s="28" t="s">
        <v>1779</v>
      </c>
      <c r="F63" s="8" t="s">
        <v>848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812</v>
      </c>
      <c r="D64" s="28" t="s">
        <v>1780</v>
      </c>
      <c r="F64" s="8" t="s">
        <v>850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767</v>
      </c>
      <c r="D65" s="28" t="s">
        <v>1781</v>
      </c>
      <c r="F65" s="8" t="s">
        <v>852</v>
      </c>
      <c r="G65" s="8" t="s">
        <v>853</v>
      </c>
      <c r="K65" s="8" t="s">
        <v>853</v>
      </c>
    </row>
    <row r="66" spans="1:11" x14ac:dyDescent="0.25">
      <c r="A66" s="8" t="s">
        <v>89</v>
      </c>
      <c r="B66" s="10" t="s">
        <v>90</v>
      </c>
      <c r="C66" s="10" t="s">
        <v>1036</v>
      </c>
      <c r="D66" s="28" t="s">
        <v>1782</v>
      </c>
      <c r="F66" s="8" t="s">
        <v>855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983</v>
      </c>
      <c r="D67" s="28" t="s">
        <v>1783</v>
      </c>
      <c r="F67" s="8" t="s">
        <v>857</v>
      </c>
      <c r="G67" s="8" t="s">
        <v>858</v>
      </c>
      <c r="K67" s="8" t="s">
        <v>858</v>
      </c>
    </row>
    <row r="68" spans="1:11" x14ac:dyDescent="0.25">
      <c r="A68" s="8" t="s">
        <v>89</v>
      </c>
      <c r="B68" s="10" t="s">
        <v>90</v>
      </c>
      <c r="C68" s="10" t="s">
        <v>998</v>
      </c>
      <c r="D68" s="28" t="s">
        <v>1784</v>
      </c>
      <c r="F68" s="8" t="s">
        <v>860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970</v>
      </c>
      <c r="D69" s="28" t="s">
        <v>1785</v>
      </c>
      <c r="F69" s="8" t="s">
        <v>862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910</v>
      </c>
      <c r="D70" s="28" t="s">
        <v>1786</v>
      </c>
      <c r="F70" s="8" t="s">
        <v>864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847</v>
      </c>
      <c r="D71" s="28" t="s">
        <v>1787</v>
      </c>
      <c r="F71" s="8" t="s">
        <v>866</v>
      </c>
      <c r="G71" s="8" t="s">
        <v>867</v>
      </c>
      <c r="K71" s="8" t="s">
        <v>867</v>
      </c>
    </row>
    <row r="72" spans="1:11" x14ac:dyDescent="0.25">
      <c r="A72" s="8" t="s">
        <v>89</v>
      </c>
      <c r="B72" s="10" t="s">
        <v>90</v>
      </c>
      <c r="C72" s="10" t="s">
        <v>1064</v>
      </c>
      <c r="D72" s="28" t="s">
        <v>1788</v>
      </c>
      <c r="F72" s="8" t="s">
        <v>869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956</v>
      </c>
      <c r="D73" s="28" t="s">
        <v>1789</v>
      </c>
      <c r="F73" s="8" t="s">
        <v>871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1045</v>
      </c>
      <c r="D74" s="28" t="s">
        <v>1790</v>
      </c>
      <c r="F74" s="8" t="s">
        <v>873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737</v>
      </c>
      <c r="D75" s="28" t="s">
        <v>1791</v>
      </c>
      <c r="F75" s="8" t="s">
        <v>875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918</v>
      </c>
      <c r="D76" s="28" t="s">
        <v>1792</v>
      </c>
      <c r="F76" s="8" t="s">
        <v>877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1018</v>
      </c>
      <c r="D77" s="28" t="s">
        <v>1793</v>
      </c>
      <c r="F77" s="8" t="s">
        <v>879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769</v>
      </c>
      <c r="D78" s="28" t="s">
        <v>1795</v>
      </c>
      <c r="F78" s="8" t="s">
        <v>881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1030</v>
      </c>
      <c r="D79" s="28" t="s">
        <v>1796</v>
      </c>
      <c r="F79" s="8" t="s">
        <v>883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903</v>
      </c>
      <c r="D80" s="28" t="s">
        <v>1797</v>
      </c>
      <c r="F80" s="8" t="s">
        <v>885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896</v>
      </c>
      <c r="D81" s="28" t="s">
        <v>1798</v>
      </c>
      <c r="F81" s="8" t="s">
        <v>887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1047</v>
      </c>
      <c r="D82" s="28" t="s">
        <v>1799</v>
      </c>
      <c r="F82" s="8" t="s">
        <v>889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741</v>
      </c>
      <c r="D83" s="28" t="s">
        <v>1800</v>
      </c>
      <c r="F83" s="8" t="s">
        <v>891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936</v>
      </c>
      <c r="D84" s="28" t="s">
        <v>1801</v>
      </c>
      <c r="F84" s="8" t="s">
        <v>893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787</v>
      </c>
      <c r="D85" s="28" t="s">
        <v>1802</v>
      </c>
      <c r="F85" s="8" t="s">
        <v>895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898</v>
      </c>
      <c r="D86" s="28" t="s">
        <v>1803</v>
      </c>
      <c r="F86" s="8" t="s">
        <v>897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912</v>
      </c>
      <c r="D87" s="28" t="s">
        <v>1804</v>
      </c>
      <c r="F87" s="8" t="s">
        <v>899</v>
      </c>
      <c r="G87" s="8" t="s">
        <v>900</v>
      </c>
      <c r="K87" s="8" t="s">
        <v>900</v>
      </c>
    </row>
    <row r="88" spans="1:11" x14ac:dyDescent="0.25">
      <c r="A88" s="8" t="s">
        <v>89</v>
      </c>
      <c r="B88" s="10" t="s">
        <v>90</v>
      </c>
      <c r="C88" s="10" t="s">
        <v>732</v>
      </c>
      <c r="D88" s="28" t="s">
        <v>1805</v>
      </c>
      <c r="F88" s="8" t="s">
        <v>902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749</v>
      </c>
      <c r="D89" s="28" t="s">
        <v>1806</v>
      </c>
      <c r="F89" s="8" t="s">
        <v>904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814</v>
      </c>
      <c r="D90" s="28" t="s">
        <v>1807</v>
      </c>
      <c r="F90" s="8" t="s">
        <v>906</v>
      </c>
      <c r="G90" s="8" t="s">
        <v>907</v>
      </c>
      <c r="K90" s="8" t="s">
        <v>907</v>
      </c>
    </row>
    <row r="91" spans="1:11" x14ac:dyDescent="0.25">
      <c r="A91" s="8" t="s">
        <v>89</v>
      </c>
      <c r="B91" s="10" t="s">
        <v>90</v>
      </c>
      <c r="C91" s="10" t="s">
        <v>831</v>
      </c>
      <c r="D91" s="28" t="s">
        <v>1808</v>
      </c>
      <c r="F91" s="8" t="s">
        <v>909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914</v>
      </c>
      <c r="D92" s="28" t="s">
        <v>1809</v>
      </c>
      <c r="F92" s="8" t="s">
        <v>911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1003</v>
      </c>
      <c r="D93" s="28" t="s">
        <v>1810</v>
      </c>
      <c r="F93" s="8" t="s">
        <v>913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948</v>
      </c>
      <c r="D94" s="28" t="s">
        <v>1811</v>
      </c>
      <c r="F94" s="8" t="s">
        <v>915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991</v>
      </c>
      <c r="D95" s="28" t="s">
        <v>1812</v>
      </c>
      <c r="F95" s="8" t="s">
        <v>917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901</v>
      </c>
      <c r="D96" s="28" t="s">
        <v>1813</v>
      </c>
      <c r="F96" s="8" t="s">
        <v>919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753</v>
      </c>
      <c r="D97" s="28" t="s">
        <v>1814</v>
      </c>
      <c r="F97" s="8" t="s">
        <v>921</v>
      </c>
      <c r="G97" s="8" t="s">
        <v>922</v>
      </c>
      <c r="K97" s="8" t="s">
        <v>922</v>
      </c>
    </row>
    <row r="98" spans="1:11" x14ac:dyDescent="0.25">
      <c r="A98" s="8" t="s">
        <v>89</v>
      </c>
      <c r="B98" s="10" t="s">
        <v>90</v>
      </c>
      <c r="C98" s="10" t="s">
        <v>928</v>
      </c>
      <c r="D98" s="28" t="s">
        <v>1815</v>
      </c>
      <c r="F98" s="8" t="s">
        <v>924</v>
      </c>
      <c r="G98" s="8" t="s">
        <v>925</v>
      </c>
      <c r="K98" s="8" t="s">
        <v>925</v>
      </c>
    </row>
    <row r="99" spans="1:11" x14ac:dyDescent="0.25">
      <c r="A99" s="8" t="s">
        <v>89</v>
      </c>
      <c r="B99" s="10" t="s">
        <v>90</v>
      </c>
      <c r="C99" s="10" t="s">
        <v>805</v>
      </c>
      <c r="D99" s="28" t="s">
        <v>1816</v>
      </c>
      <c r="F99" s="8" t="s">
        <v>927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717</v>
      </c>
      <c r="D100" s="28" t="s">
        <v>1817</v>
      </c>
      <c r="F100" s="8" t="s">
        <v>929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789</v>
      </c>
      <c r="D101" s="28" t="s">
        <v>1818</v>
      </c>
      <c r="F101" s="8" t="s">
        <v>931</v>
      </c>
      <c r="G101" s="8" t="s">
        <v>932</v>
      </c>
      <c r="K101" s="8" t="s">
        <v>932</v>
      </c>
    </row>
    <row r="102" spans="1:11" x14ac:dyDescent="0.25">
      <c r="A102" s="8" t="s">
        <v>89</v>
      </c>
      <c r="B102" s="10" t="s">
        <v>90</v>
      </c>
      <c r="C102" s="10" t="s">
        <v>993</v>
      </c>
      <c r="D102" s="28" t="s">
        <v>1819</v>
      </c>
      <c r="F102" s="8" t="s">
        <v>934</v>
      </c>
      <c r="G102" s="8" t="s">
        <v>935</v>
      </c>
      <c r="K102" s="8" t="s">
        <v>935</v>
      </c>
    </row>
    <row r="103" spans="1:11" x14ac:dyDescent="0.25">
      <c r="A103" s="8" t="s">
        <v>89</v>
      </c>
      <c r="B103" s="10" t="s">
        <v>90</v>
      </c>
      <c r="C103" s="10" t="s">
        <v>1066</v>
      </c>
      <c r="D103" s="28" t="s">
        <v>1820</v>
      </c>
      <c r="F103" s="8" t="s">
        <v>937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974</v>
      </c>
      <c r="D104" s="28" t="s">
        <v>1821</v>
      </c>
      <c r="F104" s="8" t="s">
        <v>939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1059</v>
      </c>
      <c r="D105" s="28" t="s">
        <v>1822</v>
      </c>
      <c r="F105" s="8" t="s">
        <v>941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890</v>
      </c>
      <c r="D106" s="28" t="s">
        <v>1823</v>
      </c>
      <c r="F106" s="8" t="s">
        <v>942</v>
      </c>
      <c r="G106" s="8" t="s">
        <v>943</v>
      </c>
      <c r="K106" s="8" t="s">
        <v>943</v>
      </c>
    </row>
    <row r="107" spans="1:11" x14ac:dyDescent="0.25">
      <c r="A107" s="8" t="s">
        <v>89</v>
      </c>
      <c r="B107" s="10" t="s">
        <v>90</v>
      </c>
      <c r="C107" s="10" t="s">
        <v>880</v>
      </c>
      <c r="D107" s="28" t="s">
        <v>1824</v>
      </c>
      <c r="F107" s="8" t="s">
        <v>945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726</v>
      </c>
      <c r="D108" s="28" t="s">
        <v>1825</v>
      </c>
      <c r="F108" s="8" t="s">
        <v>947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759</v>
      </c>
      <c r="D109" s="28" t="s">
        <v>1826</v>
      </c>
      <c r="F109" s="8" t="s">
        <v>949</v>
      </c>
      <c r="G109" s="8" t="s">
        <v>950</v>
      </c>
      <c r="K109" s="8" t="s">
        <v>950</v>
      </c>
    </row>
    <row r="110" spans="1:11" x14ac:dyDescent="0.25">
      <c r="A110" s="8" t="s">
        <v>89</v>
      </c>
      <c r="B110" s="10" t="s">
        <v>90</v>
      </c>
      <c r="C110" s="10" t="s">
        <v>743</v>
      </c>
      <c r="D110" s="28" t="s">
        <v>1827</v>
      </c>
      <c r="F110" s="8" t="s">
        <v>952</v>
      </c>
      <c r="G110" s="8" t="s">
        <v>953</v>
      </c>
      <c r="K110" s="8" t="s">
        <v>953</v>
      </c>
    </row>
    <row r="111" spans="1:11" x14ac:dyDescent="0.25">
      <c r="A111" s="8" t="s">
        <v>89</v>
      </c>
      <c r="B111" s="10" t="s">
        <v>90</v>
      </c>
      <c r="C111" s="10" t="s">
        <v>833</v>
      </c>
      <c r="D111" s="28" t="s">
        <v>1828</v>
      </c>
      <c r="F111" s="8" t="s">
        <v>955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972</v>
      </c>
      <c r="D112" s="28" t="s">
        <v>1829</v>
      </c>
      <c r="F112" s="8" t="s">
        <v>957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774</v>
      </c>
      <c r="D113" s="28" t="s">
        <v>1830</v>
      </c>
      <c r="F113" s="8" t="s">
        <v>959</v>
      </c>
      <c r="G113" s="8" t="s">
        <v>960</v>
      </c>
      <c r="K113" s="8" t="s">
        <v>960</v>
      </c>
    </row>
    <row r="114" spans="1:11" x14ac:dyDescent="0.25">
      <c r="A114" s="8" t="s">
        <v>89</v>
      </c>
      <c r="B114" s="10" t="s">
        <v>90</v>
      </c>
      <c r="C114" s="10" t="s">
        <v>1049</v>
      </c>
      <c r="D114" s="28" t="s">
        <v>1831</v>
      </c>
      <c r="F114" s="8" t="s">
        <v>962</v>
      </c>
      <c r="G114" s="8" t="s">
        <v>963</v>
      </c>
      <c r="K114" s="8" t="s">
        <v>963</v>
      </c>
    </row>
    <row r="115" spans="1:11" x14ac:dyDescent="0.25">
      <c r="A115" s="8" t="s">
        <v>89</v>
      </c>
      <c r="B115" s="10" t="s">
        <v>90</v>
      </c>
      <c r="C115" s="10" t="s">
        <v>1051</v>
      </c>
      <c r="D115" s="28" t="s">
        <v>1832</v>
      </c>
      <c r="F115" s="8" t="s">
        <v>965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779</v>
      </c>
      <c r="D116" s="28" t="s">
        <v>1833</v>
      </c>
      <c r="F116" s="8" t="s">
        <v>967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826</v>
      </c>
      <c r="D117" s="28" t="s">
        <v>1834</v>
      </c>
      <c r="F117" s="8" t="s">
        <v>969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747</v>
      </c>
      <c r="D118" s="28" t="s">
        <v>1835</v>
      </c>
      <c r="F118" s="8" t="s">
        <v>971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964</v>
      </c>
      <c r="D119" s="28" t="s">
        <v>1836</v>
      </c>
      <c r="F119" s="8" t="s">
        <v>973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874</v>
      </c>
      <c r="D120" s="28" t="s">
        <v>1837</v>
      </c>
      <c r="F120" s="8" t="s">
        <v>975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1016</v>
      </c>
      <c r="D121" s="28" t="s">
        <v>1838</v>
      </c>
      <c r="F121" s="8" t="s">
        <v>977</v>
      </c>
      <c r="G121" s="8" t="s">
        <v>978</v>
      </c>
      <c r="K121" s="8" t="s">
        <v>978</v>
      </c>
    </row>
    <row r="122" spans="1:11" x14ac:dyDescent="0.25">
      <c r="A122" s="8" t="s">
        <v>89</v>
      </c>
      <c r="B122" s="10" t="s">
        <v>90</v>
      </c>
      <c r="C122" s="10" t="s">
        <v>966</v>
      </c>
      <c r="D122" s="28" t="s">
        <v>1839</v>
      </c>
      <c r="F122" s="8" t="s">
        <v>980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981</v>
      </c>
      <c r="D123" s="28" t="s">
        <v>1840</v>
      </c>
      <c r="F123" s="8" t="s">
        <v>982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755</v>
      </c>
      <c r="D124" s="28" t="s">
        <v>1841</v>
      </c>
      <c r="F124" s="8" t="s">
        <v>984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721</v>
      </c>
      <c r="D125" s="28" t="s">
        <v>1842</v>
      </c>
      <c r="F125" s="8" t="s">
        <v>986</v>
      </c>
      <c r="G125" s="8" t="s">
        <v>987</v>
      </c>
      <c r="K125" s="8" t="s">
        <v>987</v>
      </c>
    </row>
    <row r="126" spans="1:11" x14ac:dyDescent="0.25">
      <c r="A126" s="8" t="s">
        <v>89</v>
      </c>
      <c r="B126" s="10" t="s">
        <v>90</v>
      </c>
      <c r="C126" s="10" t="s">
        <v>1055</v>
      </c>
      <c r="D126" s="28" t="s">
        <v>1843</v>
      </c>
      <c r="F126" s="8" t="s">
        <v>989</v>
      </c>
      <c r="G126" s="8" t="s">
        <v>990</v>
      </c>
      <c r="K126" s="8" t="s">
        <v>990</v>
      </c>
    </row>
    <row r="127" spans="1:11" x14ac:dyDescent="0.25">
      <c r="A127" s="8" t="s">
        <v>89</v>
      </c>
      <c r="B127" s="10" t="s">
        <v>90</v>
      </c>
      <c r="C127" s="10" t="s">
        <v>878</v>
      </c>
      <c r="D127" s="28" t="s">
        <v>1844</v>
      </c>
      <c r="F127" s="8" t="s">
        <v>992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824</v>
      </c>
      <c r="D128" s="28" t="s">
        <v>1845</v>
      </c>
      <c r="F128" s="8" t="s">
        <v>994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1038</v>
      </c>
      <c r="D129" s="28" t="s">
        <v>1846</v>
      </c>
      <c r="F129" s="8" t="s">
        <v>996</v>
      </c>
      <c r="G129" s="8" t="s">
        <v>997</v>
      </c>
      <c r="K129" s="8" t="s">
        <v>997</v>
      </c>
    </row>
    <row r="130" spans="1:11" x14ac:dyDescent="0.25">
      <c r="A130" s="8" t="s">
        <v>89</v>
      </c>
      <c r="B130" s="10" t="s">
        <v>90</v>
      </c>
      <c r="C130" s="10" t="s">
        <v>1061</v>
      </c>
      <c r="D130" s="28" t="s">
        <v>1847</v>
      </c>
      <c r="F130" s="8" t="s">
        <v>999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1882</v>
      </c>
      <c r="D131" s="28" t="s">
        <v>1883</v>
      </c>
      <c r="F131" s="8" t="s">
        <v>1001</v>
      </c>
      <c r="G131" s="8" t="s">
        <v>1002</v>
      </c>
      <c r="K131" s="8" t="s">
        <v>1002</v>
      </c>
    </row>
    <row r="132" spans="1:11" x14ac:dyDescent="0.25">
      <c r="A132" s="8" t="s">
        <v>89</v>
      </c>
      <c r="B132" s="10" t="s">
        <v>90</v>
      </c>
      <c r="C132" s="10" t="s">
        <v>1884</v>
      </c>
      <c r="D132" s="28" t="s">
        <v>1848</v>
      </c>
      <c r="F132" s="8" t="s">
        <v>1004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799</v>
      </c>
      <c r="D133" s="28" t="s">
        <v>1849</v>
      </c>
      <c r="F133" s="8" t="s">
        <v>1006</v>
      </c>
      <c r="G133" s="8" t="s">
        <v>1007</v>
      </c>
      <c r="K133" s="8" t="s">
        <v>1007</v>
      </c>
    </row>
    <row r="134" spans="1:11" x14ac:dyDescent="0.25">
      <c r="A134" s="8" t="s">
        <v>89</v>
      </c>
      <c r="B134" s="10" t="s">
        <v>90</v>
      </c>
      <c r="C134" s="10" t="s">
        <v>816</v>
      </c>
      <c r="D134" s="28" t="s">
        <v>1850</v>
      </c>
      <c r="F134" s="8" t="s">
        <v>1009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958</v>
      </c>
      <c r="D135" s="28" t="s">
        <v>1852</v>
      </c>
      <c r="F135" s="8" t="s">
        <v>1011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905</v>
      </c>
      <c r="D136" s="28" t="s">
        <v>1853</v>
      </c>
      <c r="F136" s="8" t="s">
        <v>1013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807</v>
      </c>
      <c r="D137" s="28" t="s">
        <v>1854</v>
      </c>
      <c r="F137" s="8" t="s">
        <v>1015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995</v>
      </c>
      <c r="D138" s="28" t="s">
        <v>1855</v>
      </c>
      <c r="F138" s="8" t="s">
        <v>1017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933</v>
      </c>
      <c r="D139" s="28" t="s">
        <v>1856</v>
      </c>
      <c r="F139" s="8" t="s">
        <v>1019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776</v>
      </c>
      <c r="D140" s="28" t="s">
        <v>1857</v>
      </c>
      <c r="F140" s="8" t="s">
        <v>1021</v>
      </c>
      <c r="G140" s="8" t="s">
        <v>1022</v>
      </c>
      <c r="K140" s="8" t="s">
        <v>1022</v>
      </c>
    </row>
    <row r="141" spans="1:11" x14ac:dyDescent="0.25">
      <c r="A141" s="8" t="s">
        <v>89</v>
      </c>
      <c r="B141" s="10" t="s">
        <v>90</v>
      </c>
      <c r="C141" s="10" t="s">
        <v>976</v>
      </c>
      <c r="D141" s="28" t="s">
        <v>1858</v>
      </c>
      <c r="F141" s="8" t="s">
        <v>1024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961</v>
      </c>
      <c r="D142" s="28" t="s">
        <v>1859</v>
      </c>
      <c r="F142" s="8" t="s">
        <v>1026</v>
      </c>
      <c r="G142" s="8" t="s">
        <v>1027</v>
      </c>
      <c r="K142" s="8" t="s">
        <v>1027</v>
      </c>
    </row>
    <row r="143" spans="1:11" x14ac:dyDescent="0.25">
      <c r="A143" s="8" t="s">
        <v>89</v>
      </c>
      <c r="B143" s="10" t="s">
        <v>90</v>
      </c>
      <c r="C143" s="10" t="s">
        <v>828</v>
      </c>
      <c r="D143" s="28" t="s">
        <v>1860</v>
      </c>
      <c r="F143" s="8" t="s">
        <v>1029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784</v>
      </c>
      <c r="D144" s="28" t="s">
        <v>1861</v>
      </c>
      <c r="F144" s="8" t="s">
        <v>1031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1025</v>
      </c>
      <c r="D145" s="28" t="s">
        <v>1862</v>
      </c>
      <c r="F145" s="8" t="s">
        <v>1033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930</v>
      </c>
      <c r="D146" s="28" t="s">
        <v>1863</v>
      </c>
      <c r="F146" s="8" t="s">
        <v>1035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791</v>
      </c>
      <c r="D147" s="28" t="s">
        <v>1864</v>
      </c>
      <c r="F147" s="8" t="s">
        <v>1037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865</v>
      </c>
      <c r="D148" s="28" t="s">
        <v>1865</v>
      </c>
      <c r="F148" s="8" t="s">
        <v>1039</v>
      </c>
      <c r="G148" s="8" t="s">
        <v>1040</v>
      </c>
      <c r="K148" s="8" t="s">
        <v>1040</v>
      </c>
    </row>
    <row r="149" spans="1:11" x14ac:dyDescent="0.25">
      <c r="A149" s="8" t="s">
        <v>89</v>
      </c>
      <c r="B149" s="10" t="s">
        <v>90</v>
      </c>
      <c r="C149" s="10" t="s">
        <v>1020</v>
      </c>
      <c r="D149" s="28" t="s">
        <v>1866</v>
      </c>
      <c r="F149" s="8" t="s">
        <v>1042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988</v>
      </c>
      <c r="D150" s="28" t="s">
        <v>1867</v>
      </c>
      <c r="F150" s="8" t="s">
        <v>1044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819</v>
      </c>
      <c r="D151" s="28" t="s">
        <v>1868</v>
      </c>
      <c r="F151" s="8" t="s">
        <v>1046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841</v>
      </c>
      <c r="D152" s="28" t="s">
        <v>1869</v>
      </c>
      <c r="F152" s="8" t="s">
        <v>1048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771</v>
      </c>
      <c r="D153" s="28" t="s">
        <v>1870</v>
      </c>
      <c r="F153" s="8" t="s">
        <v>1050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1005</v>
      </c>
      <c r="D154" s="28" t="s">
        <v>1871</v>
      </c>
      <c r="F154" s="8" t="s">
        <v>1052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802</v>
      </c>
      <c r="D155" s="28" t="s">
        <v>1872</v>
      </c>
      <c r="F155" s="8" t="s">
        <v>1054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923</v>
      </c>
      <c r="D156" s="28" t="s">
        <v>1873</v>
      </c>
      <c r="F156" s="8" t="s">
        <v>1056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1885</v>
      </c>
      <c r="D157" s="28" t="s">
        <v>1886</v>
      </c>
      <c r="F157" s="8" t="s">
        <v>1058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781</v>
      </c>
      <c r="D158" s="28" t="s">
        <v>1874</v>
      </c>
      <c r="F158" s="8" t="s">
        <v>1060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951</v>
      </c>
      <c r="D159" s="28" t="s">
        <v>1875</v>
      </c>
      <c r="F159" s="8" t="s">
        <v>1062</v>
      </c>
      <c r="G159" s="8" t="s">
        <v>1063</v>
      </c>
      <c r="K159" s="8" t="s">
        <v>1063</v>
      </c>
    </row>
    <row r="160" spans="1:11" x14ac:dyDescent="0.25">
      <c r="A160" s="8" t="s">
        <v>89</v>
      </c>
      <c r="B160" s="10" t="s">
        <v>90</v>
      </c>
      <c r="C160" s="10" t="s">
        <v>734</v>
      </c>
      <c r="D160" s="28" t="s">
        <v>1876</v>
      </c>
      <c r="F160" s="8" t="s">
        <v>1065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1000</v>
      </c>
      <c r="D161" s="28" t="s">
        <v>1877</v>
      </c>
      <c r="F161" s="8" t="s">
        <v>1067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856</v>
      </c>
      <c r="D162" s="28" t="s">
        <v>1878</v>
      </c>
      <c r="F162" s="8" t="s">
        <v>1068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920</v>
      </c>
      <c r="D163" s="28" t="s">
        <v>1879</v>
      </c>
      <c r="F163" s="8" t="s">
        <v>1070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844</v>
      </c>
      <c r="D164" s="28" t="s">
        <v>1880</v>
      </c>
      <c r="F164" s="8" t="s">
        <v>1072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985</v>
      </c>
      <c r="D165" s="28" t="s">
        <v>1881</v>
      </c>
      <c r="F165" s="8" t="s">
        <v>1074</v>
      </c>
      <c r="G165" s="8" t="s">
        <v>231</v>
      </c>
      <c r="K165" s="8" t="s">
        <v>231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indexed="10"/>
  </sheetPr>
  <dimension ref="A1:E23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8" style="3" bestFit="1" customWidth="1" collapsed="1"/>
    <col min="3" max="3" width="58.42578125" style="3" bestFit="1" customWidth="1" collapsed="1"/>
    <col min="4" max="5" width="109.57031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1164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1165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1166</v>
      </c>
      <c r="D6" s="8" t="s">
        <v>1167</v>
      </c>
      <c r="E6" s="8" t="s">
        <v>1167</v>
      </c>
    </row>
    <row r="7" spans="1:5" x14ac:dyDescent="0.25">
      <c r="A7" s="8" t="s">
        <v>89</v>
      </c>
      <c r="B7" s="10" t="s">
        <v>90</v>
      </c>
      <c r="C7" s="10" t="s">
        <v>1190</v>
      </c>
      <c r="D7" s="8" t="s">
        <v>1191</v>
      </c>
      <c r="E7" s="8" t="s">
        <v>1169</v>
      </c>
    </row>
    <row r="8" spans="1:5" x14ac:dyDescent="0.25">
      <c r="A8" s="8" t="s">
        <v>89</v>
      </c>
      <c r="B8" s="10" t="s">
        <v>90</v>
      </c>
      <c r="C8" s="10" t="s">
        <v>1176</v>
      </c>
      <c r="D8" s="8" t="s">
        <v>1177</v>
      </c>
      <c r="E8" s="8" t="s">
        <v>1171</v>
      </c>
    </row>
    <row r="9" spans="1:5" x14ac:dyDescent="0.25">
      <c r="A9" s="8" t="s">
        <v>89</v>
      </c>
      <c r="B9" s="10" t="s">
        <v>90</v>
      </c>
      <c r="C9" s="10" t="s">
        <v>1168</v>
      </c>
      <c r="D9" s="8" t="s">
        <v>1169</v>
      </c>
      <c r="E9" s="8" t="s">
        <v>1173</v>
      </c>
    </row>
    <row r="10" spans="1:5" x14ac:dyDescent="0.25">
      <c r="A10" s="8" t="s">
        <v>89</v>
      </c>
      <c r="B10" s="10" t="s">
        <v>90</v>
      </c>
      <c r="C10" s="10" t="s">
        <v>1170</v>
      </c>
      <c r="D10" s="8" t="s">
        <v>1171</v>
      </c>
      <c r="E10" s="8" t="s">
        <v>1175</v>
      </c>
    </row>
    <row r="11" spans="1:5" x14ac:dyDescent="0.25">
      <c r="A11" s="8" t="s">
        <v>89</v>
      </c>
      <c r="B11" s="10" t="s">
        <v>90</v>
      </c>
      <c r="C11" s="10" t="s">
        <v>1178</v>
      </c>
      <c r="D11" s="8" t="s">
        <v>1179</v>
      </c>
      <c r="E11" s="8" t="s">
        <v>1177</v>
      </c>
    </row>
    <row r="12" spans="1:5" x14ac:dyDescent="0.25">
      <c r="A12" s="8" t="s">
        <v>89</v>
      </c>
      <c r="B12" s="10" t="s">
        <v>90</v>
      </c>
      <c r="C12" s="10" t="s">
        <v>1184</v>
      </c>
      <c r="D12" s="8" t="s">
        <v>1185</v>
      </c>
      <c r="E12" s="8" t="s">
        <v>1179</v>
      </c>
    </row>
    <row r="13" spans="1:5" x14ac:dyDescent="0.25">
      <c r="A13" s="8" t="s">
        <v>89</v>
      </c>
      <c r="B13" s="10" t="s">
        <v>90</v>
      </c>
      <c r="C13" s="10" t="s">
        <v>1198</v>
      </c>
      <c r="D13" s="8" t="s">
        <v>1199</v>
      </c>
      <c r="E13" s="8" t="s">
        <v>1181</v>
      </c>
    </row>
    <row r="14" spans="1:5" x14ac:dyDescent="0.25">
      <c r="A14" s="8" t="s">
        <v>89</v>
      </c>
      <c r="B14" s="10" t="s">
        <v>90</v>
      </c>
      <c r="C14" s="10" t="s">
        <v>1188</v>
      </c>
      <c r="D14" s="8" t="s">
        <v>1189</v>
      </c>
      <c r="E14" s="8" t="s">
        <v>1183</v>
      </c>
    </row>
    <row r="15" spans="1:5" x14ac:dyDescent="0.25">
      <c r="A15" s="8" t="s">
        <v>89</v>
      </c>
      <c r="B15" s="10" t="s">
        <v>90</v>
      </c>
      <c r="C15" s="10" t="s">
        <v>1180</v>
      </c>
      <c r="D15" s="8" t="s">
        <v>1181</v>
      </c>
      <c r="E15" s="8" t="s">
        <v>1185</v>
      </c>
    </row>
    <row r="16" spans="1:5" x14ac:dyDescent="0.25">
      <c r="A16" s="8" t="s">
        <v>89</v>
      </c>
      <c r="B16" s="10" t="s">
        <v>90</v>
      </c>
      <c r="C16" s="10" t="s">
        <v>1192</v>
      </c>
      <c r="D16" s="8" t="s">
        <v>1193</v>
      </c>
      <c r="E16" s="8" t="s">
        <v>1187</v>
      </c>
    </row>
    <row r="17" spans="1:5" x14ac:dyDescent="0.25">
      <c r="A17" s="8" t="s">
        <v>89</v>
      </c>
      <c r="B17" s="10" t="s">
        <v>90</v>
      </c>
      <c r="C17" s="10" t="s">
        <v>1172</v>
      </c>
      <c r="D17" s="8" t="s">
        <v>1173</v>
      </c>
      <c r="E17" s="8" t="s">
        <v>1189</v>
      </c>
    </row>
    <row r="18" spans="1:5" x14ac:dyDescent="0.25">
      <c r="A18" s="8" t="s">
        <v>89</v>
      </c>
      <c r="B18" s="10" t="s">
        <v>90</v>
      </c>
      <c r="C18" s="10" t="s">
        <v>1200</v>
      </c>
      <c r="D18" s="8" t="s">
        <v>1201</v>
      </c>
      <c r="E18" s="8" t="s">
        <v>1191</v>
      </c>
    </row>
    <row r="19" spans="1:5" x14ac:dyDescent="0.25">
      <c r="A19" s="8" t="s">
        <v>89</v>
      </c>
      <c r="B19" s="10" t="s">
        <v>90</v>
      </c>
      <c r="C19" s="10" t="s">
        <v>1186</v>
      </c>
      <c r="D19" s="8" t="s">
        <v>1187</v>
      </c>
      <c r="E19" s="8" t="s">
        <v>1193</v>
      </c>
    </row>
    <row r="20" spans="1:5" x14ac:dyDescent="0.25">
      <c r="A20" s="8" t="s">
        <v>89</v>
      </c>
      <c r="B20" s="10" t="s">
        <v>90</v>
      </c>
      <c r="C20" s="10" t="s">
        <v>1194</v>
      </c>
      <c r="D20" s="8" t="s">
        <v>1195</v>
      </c>
      <c r="E20" s="8" t="s">
        <v>1195</v>
      </c>
    </row>
    <row r="21" spans="1:5" x14ac:dyDescent="0.25">
      <c r="A21" s="8" t="s">
        <v>89</v>
      </c>
      <c r="B21" s="10" t="s">
        <v>90</v>
      </c>
      <c r="C21" s="10" t="s">
        <v>1174</v>
      </c>
      <c r="D21" s="8" t="s">
        <v>1175</v>
      </c>
    </row>
    <row r="22" spans="1:5" x14ac:dyDescent="0.25">
      <c r="A22" s="8" t="s">
        <v>89</v>
      </c>
      <c r="B22" s="10" t="s">
        <v>90</v>
      </c>
      <c r="C22" s="10" t="s">
        <v>1182</v>
      </c>
      <c r="D22" s="8" t="s">
        <v>1183</v>
      </c>
      <c r="E22" s="8" t="s">
        <v>1199</v>
      </c>
    </row>
    <row r="23" spans="1:5" x14ac:dyDescent="0.25">
      <c r="A23" s="8" t="s">
        <v>89</v>
      </c>
      <c r="B23" s="10" t="s">
        <v>90</v>
      </c>
      <c r="C23" s="10" t="s">
        <v>1196</v>
      </c>
      <c r="D23" s="8" t="s">
        <v>1197</v>
      </c>
      <c r="E23" s="8" t="s">
        <v>1201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1259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1422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>
    <tabColor indexed="10"/>
  </sheetPr>
  <dimension ref="A1:E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42578125" style="3" bestFit="1" customWidth="1" collapsed="1"/>
    <col min="3" max="3" width="62" style="3" bestFit="1" customWidth="1" collapsed="1"/>
    <col min="4" max="4" width="159.42578125" style="3" bestFit="1" customWidth="1" collapsed="1"/>
    <col min="5" max="5" width="156.285156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1341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1342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1343</v>
      </c>
      <c r="D6" s="8" t="s">
        <v>1344</v>
      </c>
      <c r="E6" s="8" t="s">
        <v>1345</v>
      </c>
    </row>
    <row r="7" spans="1:5" x14ac:dyDescent="0.25">
      <c r="A7" s="8" t="s">
        <v>89</v>
      </c>
      <c r="B7" s="10" t="s">
        <v>90</v>
      </c>
      <c r="C7" s="10" t="s">
        <v>1349</v>
      </c>
      <c r="D7" s="8" t="s">
        <v>1350</v>
      </c>
      <c r="E7" s="8" t="s">
        <v>1348</v>
      </c>
    </row>
    <row r="8" spans="1:5" x14ac:dyDescent="0.25">
      <c r="A8" s="8" t="s">
        <v>89</v>
      </c>
      <c r="B8" s="10" t="s">
        <v>90</v>
      </c>
      <c r="C8" s="10" t="s">
        <v>1346</v>
      </c>
      <c r="D8" s="8" t="s">
        <v>1347</v>
      </c>
      <c r="E8" s="8" t="s">
        <v>1351</v>
      </c>
    </row>
    <row r="9" spans="1:5" x14ac:dyDescent="0.25">
      <c r="A9" s="8" t="s">
        <v>89</v>
      </c>
      <c r="B9" s="10" t="s">
        <v>90</v>
      </c>
      <c r="C9" s="10" t="s">
        <v>1352</v>
      </c>
      <c r="D9" s="8" t="s">
        <v>1353</v>
      </c>
      <c r="E9" s="8" t="s">
        <v>1354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1202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1076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1399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>
    <tabColor indexed="10"/>
  </sheetPr>
  <dimension ref="A1:E10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7.5703125" style="3" bestFit="1" customWidth="1" collapsed="1"/>
    <col min="3" max="3" width="42.28515625" style="3" bestFit="1" customWidth="1" collapsed="1"/>
    <col min="4" max="5" width="91.1406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1075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9">
    <tabColor indexed="10"/>
  </sheetPr>
  <dimension ref="A1:E15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42.28515625" style="3" bestFit="1" customWidth="1" collapsed="1"/>
    <col min="4" max="4" width="42.425781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1400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1401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1416</v>
      </c>
      <c r="D6" s="8" t="s">
        <v>1417</v>
      </c>
      <c r="E6" s="8" t="s">
        <v>1403</v>
      </c>
    </row>
    <row r="7" spans="1:5" x14ac:dyDescent="0.25">
      <c r="A7" s="8" t="s">
        <v>89</v>
      </c>
      <c r="B7" s="10" t="s">
        <v>90</v>
      </c>
      <c r="C7" s="10" t="s">
        <v>1402</v>
      </c>
      <c r="D7" s="8" t="s">
        <v>1403</v>
      </c>
      <c r="E7" s="8" t="s">
        <v>1405</v>
      </c>
    </row>
    <row r="8" spans="1:5" x14ac:dyDescent="0.25">
      <c r="A8" s="8" t="s">
        <v>89</v>
      </c>
      <c r="B8" s="10" t="s">
        <v>90</v>
      </c>
      <c r="C8" s="10" t="s">
        <v>1406</v>
      </c>
      <c r="D8" s="8" t="s">
        <v>1407</v>
      </c>
      <c r="E8" s="8" t="s">
        <v>1407</v>
      </c>
    </row>
    <row r="9" spans="1:5" x14ac:dyDescent="0.25">
      <c r="A9" s="8" t="s">
        <v>89</v>
      </c>
      <c r="B9" s="10" t="s">
        <v>90</v>
      </c>
      <c r="C9" s="10" t="s">
        <v>1412</v>
      </c>
      <c r="D9" s="8" t="s">
        <v>1413</v>
      </c>
      <c r="E9" s="8" t="s">
        <v>1409</v>
      </c>
    </row>
    <row r="10" spans="1:5" x14ac:dyDescent="0.25">
      <c r="A10" s="8" t="s">
        <v>89</v>
      </c>
      <c r="B10" s="10" t="s">
        <v>90</v>
      </c>
      <c r="C10" s="10" t="s">
        <v>1404</v>
      </c>
      <c r="D10" s="8" t="s">
        <v>1405</v>
      </c>
      <c r="E10" s="8" t="s">
        <v>1411</v>
      </c>
    </row>
    <row r="11" spans="1:5" x14ac:dyDescent="0.25">
      <c r="A11" s="8" t="s">
        <v>89</v>
      </c>
      <c r="B11" s="10" t="s">
        <v>90</v>
      </c>
      <c r="C11" s="10" t="s">
        <v>1418</v>
      </c>
      <c r="D11" s="8" t="s">
        <v>1419</v>
      </c>
      <c r="E11" s="8" t="s">
        <v>1413</v>
      </c>
    </row>
    <row r="12" spans="1:5" x14ac:dyDescent="0.25">
      <c r="A12" s="8" t="s">
        <v>89</v>
      </c>
      <c r="B12" s="10" t="s">
        <v>90</v>
      </c>
      <c r="C12" s="10" t="s">
        <v>1408</v>
      </c>
      <c r="D12" s="8" t="s">
        <v>1409</v>
      </c>
      <c r="E12" s="8" t="s">
        <v>1415</v>
      </c>
    </row>
    <row r="13" spans="1:5" x14ac:dyDescent="0.25">
      <c r="A13" s="8" t="s">
        <v>89</v>
      </c>
      <c r="B13" s="10" t="s">
        <v>90</v>
      </c>
      <c r="C13" s="10" t="s">
        <v>1420</v>
      </c>
      <c r="D13" s="8" t="s">
        <v>1421</v>
      </c>
      <c r="E13" s="8" t="s">
        <v>1417</v>
      </c>
    </row>
    <row r="14" spans="1:5" x14ac:dyDescent="0.25">
      <c r="A14" s="8" t="s">
        <v>89</v>
      </c>
      <c r="B14" s="10" t="s">
        <v>90</v>
      </c>
      <c r="C14" s="10" t="s">
        <v>1414</v>
      </c>
      <c r="D14" s="8" t="s">
        <v>1415</v>
      </c>
      <c r="E14" s="8" t="s">
        <v>1419</v>
      </c>
    </row>
    <row r="15" spans="1:5" x14ac:dyDescent="0.25">
      <c r="A15" s="8" t="s">
        <v>89</v>
      </c>
      <c r="B15" s="10" t="s">
        <v>90</v>
      </c>
      <c r="C15" s="10" t="s">
        <v>1410</v>
      </c>
      <c r="D15" s="8" t="s">
        <v>1411</v>
      </c>
      <c r="E15" s="8" t="s">
        <v>1421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indexed="10"/>
  </sheetPr>
  <dimension ref="A1:E10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7.5703125" style="3" bestFit="1" customWidth="1" collapsed="1"/>
    <col min="3" max="3" width="42.28515625" style="3" bestFit="1" customWidth="1" collapsed="1"/>
    <col min="4" max="5" width="91.1406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628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>
    <tabColor indexed="10"/>
  </sheetPr>
  <dimension ref="A1:K165"/>
  <sheetViews>
    <sheetView workbookViewId="0">
      <selection activeCell="A2" sqref="A2:A161"/>
    </sheetView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7" t="s">
        <v>77</v>
      </c>
      <c r="B1" s="8" t="s">
        <v>1398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711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712</v>
      </c>
      <c r="E5" s="9" t="s">
        <v>713</v>
      </c>
      <c r="F5" s="9" t="s">
        <v>86</v>
      </c>
      <c r="G5" s="9" t="s">
        <v>87</v>
      </c>
      <c r="H5" s="9" t="s">
        <v>714</v>
      </c>
      <c r="I5" s="9" t="s">
        <v>715</v>
      </c>
      <c r="J5" s="9" t="s">
        <v>716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1057</v>
      </c>
      <c r="D6" s="30" t="s">
        <v>1722</v>
      </c>
      <c r="F6" s="8" t="s">
        <v>719</v>
      </c>
      <c r="G6" s="8" t="s">
        <v>376</v>
      </c>
      <c r="H6" s="8" t="s">
        <v>720</v>
      </c>
      <c r="I6" s="8" t="s">
        <v>718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1041</v>
      </c>
      <c r="D7" s="30" t="s">
        <v>1723</v>
      </c>
      <c r="E7" s="8" t="s">
        <v>722</v>
      </c>
      <c r="F7" s="8" t="s">
        <v>723</v>
      </c>
      <c r="G7" s="8" t="s">
        <v>329</v>
      </c>
      <c r="I7" s="8" t="s">
        <v>722</v>
      </c>
      <c r="J7" s="8" t="s">
        <v>722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1008</v>
      </c>
      <c r="D8" s="28" t="s">
        <v>1724</v>
      </c>
      <c r="F8" s="8" t="s">
        <v>725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761</v>
      </c>
      <c r="D9" s="28" t="s">
        <v>1725</v>
      </c>
      <c r="F9" s="8" t="s">
        <v>727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1010</v>
      </c>
      <c r="D10" s="28" t="s">
        <v>1726</v>
      </c>
      <c r="F10" s="8" t="s">
        <v>729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724</v>
      </c>
      <c r="D11" s="28" t="s">
        <v>1727</v>
      </c>
      <c r="F11" s="8" t="s">
        <v>731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745</v>
      </c>
      <c r="D12" s="28" t="s">
        <v>1728</v>
      </c>
      <c r="F12" s="8" t="s">
        <v>733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938</v>
      </c>
      <c r="D13" s="28" t="s">
        <v>1729</v>
      </c>
      <c r="F13" s="8" t="s">
        <v>735</v>
      </c>
      <c r="G13" s="8" t="s">
        <v>736</v>
      </c>
      <c r="K13" s="8" t="s">
        <v>736</v>
      </c>
    </row>
    <row r="14" spans="1:11" x14ac:dyDescent="0.25">
      <c r="A14" s="8" t="s">
        <v>89</v>
      </c>
      <c r="B14" s="10" t="s">
        <v>90</v>
      </c>
      <c r="C14" s="10" t="s">
        <v>876</v>
      </c>
      <c r="D14" s="28" t="s">
        <v>1730</v>
      </c>
      <c r="F14" s="8" t="s">
        <v>738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1053</v>
      </c>
      <c r="D15" s="28" t="s">
        <v>1731</v>
      </c>
      <c r="F15" s="8" t="s">
        <v>740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916</v>
      </c>
      <c r="D16" s="28" t="s">
        <v>1732</v>
      </c>
      <c r="F16" s="8" t="s">
        <v>742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751</v>
      </c>
      <c r="D17" s="28" t="s">
        <v>1733</v>
      </c>
      <c r="F17" s="8" t="s">
        <v>744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810</v>
      </c>
      <c r="D18" s="28" t="s">
        <v>1734</v>
      </c>
      <c r="F18" s="8" t="s">
        <v>746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797</v>
      </c>
      <c r="D19" s="28" t="s">
        <v>1735</v>
      </c>
      <c r="F19" s="8" t="s">
        <v>748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837</v>
      </c>
      <c r="D20" s="28" t="s">
        <v>1736</v>
      </c>
      <c r="F20" s="8" t="s">
        <v>750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835</v>
      </c>
      <c r="D21" s="28" t="s">
        <v>1737</v>
      </c>
      <c r="F21" s="8" t="s">
        <v>752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1032</v>
      </c>
      <c r="D22" s="28" t="s">
        <v>1738</v>
      </c>
      <c r="F22" s="8" t="s">
        <v>754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1012</v>
      </c>
      <c r="D23" s="28" t="s">
        <v>1739</v>
      </c>
      <c r="F23" s="8" t="s">
        <v>756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886</v>
      </c>
      <c r="D24" s="28" t="s">
        <v>1740</v>
      </c>
      <c r="F24" s="8" t="s">
        <v>758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979</v>
      </c>
      <c r="D25" s="28" t="s">
        <v>1741</v>
      </c>
      <c r="F25" s="8" t="s">
        <v>760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763</v>
      </c>
      <c r="D26" s="28" t="s">
        <v>1742</v>
      </c>
      <c r="F26" s="8" t="s">
        <v>762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839</v>
      </c>
      <c r="D27" s="28" t="s">
        <v>1743</v>
      </c>
      <c r="F27" s="8" t="s">
        <v>764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1069</v>
      </c>
      <c r="D28" s="28" t="s">
        <v>1744</v>
      </c>
      <c r="F28" s="8" t="s">
        <v>766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849</v>
      </c>
      <c r="D29" s="28" t="s">
        <v>1745</v>
      </c>
      <c r="F29" s="8" t="s">
        <v>768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728</v>
      </c>
      <c r="D30" s="28" t="s">
        <v>1746</v>
      </c>
      <c r="F30" s="8" t="s">
        <v>770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730</v>
      </c>
      <c r="D31" s="28" t="s">
        <v>1747</v>
      </c>
      <c r="F31" s="8" t="s">
        <v>772</v>
      </c>
      <c r="G31" s="8" t="s">
        <v>773</v>
      </c>
      <c r="K31" s="8" t="s">
        <v>773</v>
      </c>
    </row>
    <row r="32" spans="1:11" x14ac:dyDescent="0.25">
      <c r="A32" s="8" t="s">
        <v>89</v>
      </c>
      <c r="B32" s="10" t="s">
        <v>90</v>
      </c>
      <c r="C32" s="10" t="s">
        <v>954</v>
      </c>
      <c r="D32" s="28" t="s">
        <v>1748</v>
      </c>
      <c r="F32" s="8" t="s">
        <v>775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822</v>
      </c>
      <c r="D33" s="28" t="s">
        <v>1749</v>
      </c>
      <c r="F33" s="8" t="s">
        <v>777</v>
      </c>
      <c r="G33" s="8" t="s">
        <v>778</v>
      </c>
      <c r="K33" s="8" t="s">
        <v>778</v>
      </c>
    </row>
    <row r="34" spans="1:11" x14ac:dyDescent="0.25">
      <c r="A34" s="8" t="s">
        <v>89</v>
      </c>
      <c r="B34" s="10" t="s">
        <v>90</v>
      </c>
      <c r="C34" s="10" t="s">
        <v>884</v>
      </c>
      <c r="D34" s="28" t="s">
        <v>1750</v>
      </c>
      <c r="F34" s="8" t="s">
        <v>780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794</v>
      </c>
      <c r="D35" s="28" t="s">
        <v>1751</v>
      </c>
      <c r="F35" s="8" t="s">
        <v>782</v>
      </c>
      <c r="G35" s="8" t="s">
        <v>783</v>
      </c>
      <c r="K35" s="8" t="s">
        <v>783</v>
      </c>
    </row>
    <row r="36" spans="1:11" x14ac:dyDescent="0.25">
      <c r="A36" s="8" t="s">
        <v>89</v>
      </c>
      <c r="B36" s="10" t="s">
        <v>90</v>
      </c>
      <c r="C36" s="10" t="s">
        <v>868</v>
      </c>
      <c r="D36" s="28" t="s">
        <v>1752</v>
      </c>
      <c r="F36" s="8" t="s">
        <v>785</v>
      </c>
      <c r="G36" s="8" t="s">
        <v>786</v>
      </c>
      <c r="K36" s="8" t="s">
        <v>786</v>
      </c>
    </row>
    <row r="37" spans="1:11" x14ac:dyDescent="0.25">
      <c r="A37" s="8" t="s">
        <v>89</v>
      </c>
      <c r="B37" s="10" t="s">
        <v>90</v>
      </c>
      <c r="C37" s="10" t="s">
        <v>944</v>
      </c>
      <c r="D37" s="28" t="s">
        <v>1753</v>
      </c>
      <c r="F37" s="8" t="s">
        <v>788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1014</v>
      </c>
      <c r="D38" s="28" t="s">
        <v>1754</v>
      </c>
      <c r="F38" s="8" t="s">
        <v>790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882</v>
      </c>
      <c r="D39" s="28" t="s">
        <v>1755</v>
      </c>
      <c r="F39" s="8" t="s">
        <v>792</v>
      </c>
      <c r="G39" s="8" t="s">
        <v>793</v>
      </c>
      <c r="K39" s="8" t="s">
        <v>793</v>
      </c>
    </row>
    <row r="40" spans="1:11" x14ac:dyDescent="0.25">
      <c r="A40" s="8" t="s">
        <v>89</v>
      </c>
      <c r="B40" s="10" t="s">
        <v>90</v>
      </c>
      <c r="C40" s="10" t="s">
        <v>851</v>
      </c>
      <c r="D40" s="28" t="s">
        <v>1756</v>
      </c>
      <c r="F40" s="8" t="s">
        <v>795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1023</v>
      </c>
      <c r="D41" s="28" t="s">
        <v>1757</v>
      </c>
      <c r="F41" s="8" t="s">
        <v>796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1028</v>
      </c>
      <c r="D42" s="28" t="s">
        <v>1758</v>
      </c>
      <c r="F42" s="8" t="s">
        <v>798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872</v>
      </c>
      <c r="D43" s="28" t="s">
        <v>1759</v>
      </c>
      <c r="F43" s="8" t="s">
        <v>800</v>
      </c>
      <c r="G43" s="8" t="s">
        <v>801</v>
      </c>
      <c r="K43" s="8" t="s">
        <v>801</v>
      </c>
    </row>
    <row r="44" spans="1:11" x14ac:dyDescent="0.25">
      <c r="A44" s="8" t="s">
        <v>89</v>
      </c>
      <c r="B44" s="10" t="s">
        <v>90</v>
      </c>
      <c r="C44" s="10" t="s">
        <v>1034</v>
      </c>
      <c r="D44" s="28" t="s">
        <v>1760</v>
      </c>
      <c r="F44" s="8" t="s">
        <v>803</v>
      </c>
      <c r="G44" s="8" t="s">
        <v>804</v>
      </c>
      <c r="K44" s="8" t="s">
        <v>804</v>
      </c>
    </row>
    <row r="45" spans="1:11" x14ac:dyDescent="0.25">
      <c r="A45" s="8" t="s">
        <v>89</v>
      </c>
      <c r="B45" s="10" t="s">
        <v>90</v>
      </c>
      <c r="C45" s="10" t="s">
        <v>854</v>
      </c>
      <c r="D45" s="28" t="s">
        <v>1761</v>
      </c>
      <c r="F45" s="8" t="s">
        <v>806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757</v>
      </c>
      <c r="D46" s="28" t="s">
        <v>1762</v>
      </c>
      <c r="F46" s="8" t="s">
        <v>808</v>
      </c>
      <c r="G46" s="8" t="s">
        <v>809</v>
      </c>
      <c r="K46" s="8" t="s">
        <v>809</v>
      </c>
    </row>
    <row r="47" spans="1:11" x14ac:dyDescent="0.25">
      <c r="A47" s="8" t="s">
        <v>89</v>
      </c>
      <c r="B47" s="10" t="s">
        <v>90</v>
      </c>
      <c r="C47" s="10" t="s">
        <v>892</v>
      </c>
      <c r="D47" s="28" t="s">
        <v>1763</v>
      </c>
      <c r="F47" s="8" t="s">
        <v>811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926</v>
      </c>
      <c r="D48" s="28" t="s">
        <v>1764</v>
      </c>
      <c r="F48" s="8" t="s">
        <v>813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894</v>
      </c>
      <c r="D49" s="28" t="s">
        <v>1765</v>
      </c>
      <c r="F49" s="8" t="s">
        <v>815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908</v>
      </c>
      <c r="D50" s="28" t="s">
        <v>1766</v>
      </c>
      <c r="F50" s="8" t="s">
        <v>817</v>
      </c>
      <c r="G50" s="8" t="s">
        <v>818</v>
      </c>
      <c r="K50" s="8" t="s">
        <v>818</v>
      </c>
    </row>
    <row r="51" spans="1:11" x14ac:dyDescent="0.25">
      <c r="A51" s="8" t="s">
        <v>89</v>
      </c>
      <c r="B51" s="10" t="s">
        <v>90</v>
      </c>
      <c r="C51" s="10" t="s">
        <v>859</v>
      </c>
      <c r="D51" s="28" t="s">
        <v>1767</v>
      </c>
      <c r="F51" s="8" t="s">
        <v>820</v>
      </c>
      <c r="G51" s="8" t="s">
        <v>821</v>
      </c>
      <c r="K51" s="8" t="s">
        <v>821</v>
      </c>
    </row>
    <row r="52" spans="1:11" x14ac:dyDescent="0.25">
      <c r="A52" s="8" t="s">
        <v>89</v>
      </c>
      <c r="B52" s="10" t="s">
        <v>90</v>
      </c>
      <c r="C52" s="10" t="s">
        <v>739</v>
      </c>
      <c r="D52" s="28" t="s">
        <v>1768</v>
      </c>
      <c r="F52" s="8" t="s">
        <v>823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863</v>
      </c>
      <c r="D53" s="28" t="s">
        <v>1769</v>
      </c>
      <c r="F53" s="8" t="s">
        <v>825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1043</v>
      </c>
      <c r="D54" s="28" t="s">
        <v>1770</v>
      </c>
      <c r="F54" s="8" t="s">
        <v>827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888</v>
      </c>
      <c r="D55" s="28" t="s">
        <v>1771</v>
      </c>
      <c r="F55" s="8" t="s">
        <v>829</v>
      </c>
      <c r="G55" s="8" t="s">
        <v>830</v>
      </c>
      <c r="K55" s="8" t="s">
        <v>830</v>
      </c>
    </row>
    <row r="56" spans="1:11" x14ac:dyDescent="0.25">
      <c r="A56" s="8" t="s">
        <v>89</v>
      </c>
      <c r="B56" s="10" t="s">
        <v>90</v>
      </c>
      <c r="C56" s="10" t="s">
        <v>870</v>
      </c>
      <c r="D56" s="28" t="s">
        <v>1772</v>
      </c>
      <c r="F56" s="8" t="s">
        <v>832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968</v>
      </c>
      <c r="D57" s="28" t="s">
        <v>1773</v>
      </c>
      <c r="F57" s="8" t="s">
        <v>834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1073</v>
      </c>
      <c r="D58" s="28" t="s">
        <v>1774</v>
      </c>
      <c r="F58" s="8" t="s">
        <v>836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940</v>
      </c>
      <c r="D59" s="28" t="s">
        <v>1775</v>
      </c>
      <c r="F59" s="8" t="s">
        <v>838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765</v>
      </c>
      <c r="D60" s="28" t="s">
        <v>1776</v>
      </c>
      <c r="F60" s="8" t="s">
        <v>840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861</v>
      </c>
      <c r="D61" s="28" t="s">
        <v>1777</v>
      </c>
      <c r="F61" s="8" t="s">
        <v>842</v>
      </c>
      <c r="G61" s="8" t="s">
        <v>843</v>
      </c>
      <c r="K61" s="8" t="s">
        <v>843</v>
      </c>
    </row>
    <row r="62" spans="1:11" x14ac:dyDescent="0.25">
      <c r="A62" s="8" t="s">
        <v>89</v>
      </c>
      <c r="B62" s="10" t="s">
        <v>90</v>
      </c>
      <c r="C62" s="10" t="s">
        <v>1071</v>
      </c>
      <c r="D62" s="28" t="s">
        <v>1778</v>
      </c>
      <c r="F62" s="8" t="s">
        <v>845</v>
      </c>
      <c r="G62" s="8" t="s">
        <v>846</v>
      </c>
      <c r="K62" s="8" t="s">
        <v>846</v>
      </c>
    </row>
    <row r="63" spans="1:11" x14ac:dyDescent="0.25">
      <c r="A63" s="8" t="s">
        <v>89</v>
      </c>
      <c r="B63" s="10" t="s">
        <v>90</v>
      </c>
      <c r="C63" s="10" t="s">
        <v>946</v>
      </c>
      <c r="D63" s="28" t="s">
        <v>1779</v>
      </c>
      <c r="F63" s="8" t="s">
        <v>848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812</v>
      </c>
      <c r="D64" s="28" t="s">
        <v>1780</v>
      </c>
      <c r="F64" s="8" t="s">
        <v>850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767</v>
      </c>
      <c r="D65" s="28" t="s">
        <v>1781</v>
      </c>
      <c r="F65" s="8" t="s">
        <v>852</v>
      </c>
      <c r="G65" s="8" t="s">
        <v>853</v>
      </c>
      <c r="K65" s="8" t="s">
        <v>853</v>
      </c>
    </row>
    <row r="66" spans="1:11" x14ac:dyDescent="0.25">
      <c r="A66" s="8" t="s">
        <v>89</v>
      </c>
      <c r="B66" s="10" t="s">
        <v>90</v>
      </c>
      <c r="C66" s="10" t="s">
        <v>1036</v>
      </c>
      <c r="D66" s="28" t="s">
        <v>1782</v>
      </c>
      <c r="F66" s="8" t="s">
        <v>855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983</v>
      </c>
      <c r="D67" s="28" t="s">
        <v>1783</v>
      </c>
      <c r="F67" s="8" t="s">
        <v>857</v>
      </c>
      <c r="G67" s="8" t="s">
        <v>858</v>
      </c>
      <c r="K67" s="8" t="s">
        <v>858</v>
      </c>
    </row>
    <row r="68" spans="1:11" x14ac:dyDescent="0.25">
      <c r="A68" s="8" t="s">
        <v>89</v>
      </c>
      <c r="B68" s="10" t="s">
        <v>90</v>
      </c>
      <c r="C68" s="10" t="s">
        <v>998</v>
      </c>
      <c r="D68" s="28" t="s">
        <v>1784</v>
      </c>
      <c r="F68" s="8" t="s">
        <v>860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970</v>
      </c>
      <c r="D69" s="28" t="s">
        <v>1785</v>
      </c>
      <c r="F69" s="8" t="s">
        <v>862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910</v>
      </c>
      <c r="D70" s="28" t="s">
        <v>1786</v>
      </c>
      <c r="F70" s="8" t="s">
        <v>864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847</v>
      </c>
      <c r="D71" s="28" t="s">
        <v>1787</v>
      </c>
      <c r="F71" s="8" t="s">
        <v>866</v>
      </c>
      <c r="G71" s="8" t="s">
        <v>867</v>
      </c>
      <c r="K71" s="8" t="s">
        <v>867</v>
      </c>
    </row>
    <row r="72" spans="1:11" x14ac:dyDescent="0.25">
      <c r="A72" s="8" t="s">
        <v>89</v>
      </c>
      <c r="B72" s="10" t="s">
        <v>90</v>
      </c>
      <c r="C72" s="10" t="s">
        <v>1064</v>
      </c>
      <c r="D72" s="28" t="s">
        <v>1788</v>
      </c>
      <c r="F72" s="8" t="s">
        <v>869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956</v>
      </c>
      <c r="D73" s="28" t="s">
        <v>1789</v>
      </c>
      <c r="F73" s="8" t="s">
        <v>871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1045</v>
      </c>
      <c r="D74" s="28" t="s">
        <v>1790</v>
      </c>
      <c r="F74" s="8" t="s">
        <v>873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737</v>
      </c>
      <c r="D75" s="28" t="s">
        <v>1791</v>
      </c>
      <c r="F75" s="8" t="s">
        <v>875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918</v>
      </c>
      <c r="D76" s="28" t="s">
        <v>1792</v>
      </c>
      <c r="F76" s="8" t="s">
        <v>877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1018</v>
      </c>
      <c r="D77" s="28" t="s">
        <v>1793</v>
      </c>
      <c r="F77" s="8" t="s">
        <v>879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769</v>
      </c>
      <c r="D78" s="28" t="s">
        <v>1795</v>
      </c>
      <c r="F78" s="8" t="s">
        <v>881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1030</v>
      </c>
      <c r="D79" s="28" t="s">
        <v>1796</v>
      </c>
      <c r="F79" s="8" t="s">
        <v>883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903</v>
      </c>
      <c r="D80" s="28" t="s">
        <v>1797</v>
      </c>
      <c r="F80" s="8" t="s">
        <v>885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896</v>
      </c>
      <c r="D81" s="28" t="s">
        <v>1798</v>
      </c>
      <c r="F81" s="8" t="s">
        <v>887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1047</v>
      </c>
      <c r="D82" s="28" t="s">
        <v>1799</v>
      </c>
      <c r="F82" s="8" t="s">
        <v>889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741</v>
      </c>
      <c r="D83" s="28" t="s">
        <v>1800</v>
      </c>
      <c r="F83" s="8" t="s">
        <v>891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936</v>
      </c>
      <c r="D84" s="28" t="s">
        <v>1801</v>
      </c>
      <c r="F84" s="8" t="s">
        <v>893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787</v>
      </c>
      <c r="D85" s="28" t="s">
        <v>1802</v>
      </c>
      <c r="F85" s="8" t="s">
        <v>895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898</v>
      </c>
      <c r="D86" s="28" t="s">
        <v>1803</v>
      </c>
      <c r="F86" s="8" t="s">
        <v>897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912</v>
      </c>
      <c r="D87" s="28" t="s">
        <v>1804</v>
      </c>
      <c r="F87" s="8" t="s">
        <v>899</v>
      </c>
      <c r="G87" s="8" t="s">
        <v>900</v>
      </c>
      <c r="K87" s="8" t="s">
        <v>900</v>
      </c>
    </row>
    <row r="88" spans="1:11" x14ac:dyDescent="0.25">
      <c r="A88" s="8" t="s">
        <v>89</v>
      </c>
      <c r="B88" s="10" t="s">
        <v>90</v>
      </c>
      <c r="C88" s="10" t="s">
        <v>732</v>
      </c>
      <c r="D88" s="28" t="s">
        <v>1805</v>
      </c>
      <c r="F88" s="8" t="s">
        <v>902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749</v>
      </c>
      <c r="D89" s="28" t="s">
        <v>1806</v>
      </c>
      <c r="F89" s="8" t="s">
        <v>904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814</v>
      </c>
      <c r="D90" s="28" t="s">
        <v>1807</v>
      </c>
      <c r="F90" s="8" t="s">
        <v>906</v>
      </c>
      <c r="G90" s="8" t="s">
        <v>907</v>
      </c>
      <c r="K90" s="8" t="s">
        <v>907</v>
      </c>
    </row>
    <row r="91" spans="1:11" x14ac:dyDescent="0.25">
      <c r="A91" s="8" t="s">
        <v>89</v>
      </c>
      <c r="B91" s="10" t="s">
        <v>90</v>
      </c>
      <c r="C91" s="10" t="s">
        <v>831</v>
      </c>
      <c r="D91" s="28" t="s">
        <v>1808</v>
      </c>
      <c r="F91" s="8" t="s">
        <v>909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914</v>
      </c>
      <c r="D92" s="28" t="s">
        <v>1809</v>
      </c>
      <c r="F92" s="8" t="s">
        <v>911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1003</v>
      </c>
      <c r="D93" s="28" t="s">
        <v>1810</v>
      </c>
      <c r="F93" s="8" t="s">
        <v>913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948</v>
      </c>
      <c r="D94" s="28" t="s">
        <v>1811</v>
      </c>
      <c r="F94" s="8" t="s">
        <v>915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991</v>
      </c>
      <c r="D95" s="28" t="s">
        <v>1812</v>
      </c>
      <c r="F95" s="8" t="s">
        <v>917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901</v>
      </c>
      <c r="D96" s="28" t="s">
        <v>1813</v>
      </c>
      <c r="F96" s="8" t="s">
        <v>919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753</v>
      </c>
      <c r="D97" s="28" t="s">
        <v>1814</v>
      </c>
      <c r="F97" s="8" t="s">
        <v>921</v>
      </c>
      <c r="G97" s="8" t="s">
        <v>922</v>
      </c>
      <c r="K97" s="8" t="s">
        <v>922</v>
      </c>
    </row>
    <row r="98" spans="1:11" x14ac:dyDescent="0.25">
      <c r="A98" s="8" t="s">
        <v>89</v>
      </c>
      <c r="B98" s="10" t="s">
        <v>90</v>
      </c>
      <c r="C98" s="10" t="s">
        <v>928</v>
      </c>
      <c r="D98" s="28" t="s">
        <v>1815</v>
      </c>
      <c r="F98" s="8" t="s">
        <v>924</v>
      </c>
      <c r="G98" s="8" t="s">
        <v>925</v>
      </c>
      <c r="K98" s="8" t="s">
        <v>925</v>
      </c>
    </row>
    <row r="99" spans="1:11" x14ac:dyDescent="0.25">
      <c r="A99" s="8" t="s">
        <v>89</v>
      </c>
      <c r="B99" s="10" t="s">
        <v>90</v>
      </c>
      <c r="C99" s="10" t="s">
        <v>805</v>
      </c>
      <c r="D99" s="28" t="s">
        <v>1816</v>
      </c>
      <c r="F99" s="8" t="s">
        <v>927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717</v>
      </c>
      <c r="D100" s="28" t="s">
        <v>1817</v>
      </c>
      <c r="F100" s="8" t="s">
        <v>929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789</v>
      </c>
      <c r="D101" s="28" t="s">
        <v>1818</v>
      </c>
      <c r="F101" s="8" t="s">
        <v>931</v>
      </c>
      <c r="G101" s="8" t="s">
        <v>932</v>
      </c>
      <c r="K101" s="8" t="s">
        <v>932</v>
      </c>
    </row>
    <row r="102" spans="1:11" x14ac:dyDescent="0.25">
      <c r="A102" s="8" t="s">
        <v>89</v>
      </c>
      <c r="B102" s="10" t="s">
        <v>90</v>
      </c>
      <c r="C102" s="10" t="s">
        <v>993</v>
      </c>
      <c r="D102" s="28" t="s">
        <v>1819</v>
      </c>
      <c r="F102" s="8" t="s">
        <v>934</v>
      </c>
      <c r="G102" s="8" t="s">
        <v>935</v>
      </c>
      <c r="K102" s="8" t="s">
        <v>935</v>
      </c>
    </row>
    <row r="103" spans="1:11" x14ac:dyDescent="0.25">
      <c r="A103" s="8" t="s">
        <v>89</v>
      </c>
      <c r="B103" s="10" t="s">
        <v>90</v>
      </c>
      <c r="C103" s="10" t="s">
        <v>1066</v>
      </c>
      <c r="D103" s="28" t="s">
        <v>1820</v>
      </c>
      <c r="F103" s="8" t="s">
        <v>937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974</v>
      </c>
      <c r="D104" s="28" t="s">
        <v>1821</v>
      </c>
      <c r="F104" s="8" t="s">
        <v>939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1059</v>
      </c>
      <c r="D105" s="28" t="s">
        <v>1822</v>
      </c>
      <c r="F105" s="8" t="s">
        <v>941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890</v>
      </c>
      <c r="D106" s="28" t="s">
        <v>1823</v>
      </c>
      <c r="F106" s="8" t="s">
        <v>942</v>
      </c>
      <c r="G106" s="8" t="s">
        <v>943</v>
      </c>
      <c r="K106" s="8" t="s">
        <v>943</v>
      </c>
    </row>
    <row r="107" spans="1:11" x14ac:dyDescent="0.25">
      <c r="A107" s="8" t="s">
        <v>89</v>
      </c>
      <c r="B107" s="10" t="s">
        <v>90</v>
      </c>
      <c r="C107" s="10" t="s">
        <v>880</v>
      </c>
      <c r="D107" s="28" t="s">
        <v>1824</v>
      </c>
      <c r="F107" s="8" t="s">
        <v>945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726</v>
      </c>
      <c r="D108" s="28" t="s">
        <v>1825</v>
      </c>
      <c r="F108" s="8" t="s">
        <v>947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759</v>
      </c>
      <c r="D109" s="28" t="s">
        <v>1826</v>
      </c>
      <c r="F109" s="8" t="s">
        <v>949</v>
      </c>
      <c r="G109" s="8" t="s">
        <v>950</v>
      </c>
      <c r="K109" s="8" t="s">
        <v>950</v>
      </c>
    </row>
    <row r="110" spans="1:11" x14ac:dyDescent="0.25">
      <c r="A110" s="8" t="s">
        <v>89</v>
      </c>
      <c r="B110" s="10" t="s">
        <v>90</v>
      </c>
      <c r="C110" s="10" t="s">
        <v>743</v>
      </c>
      <c r="D110" s="28" t="s">
        <v>1827</v>
      </c>
      <c r="F110" s="8" t="s">
        <v>952</v>
      </c>
      <c r="G110" s="8" t="s">
        <v>953</v>
      </c>
      <c r="K110" s="8" t="s">
        <v>953</v>
      </c>
    </row>
    <row r="111" spans="1:11" x14ac:dyDescent="0.25">
      <c r="A111" s="8" t="s">
        <v>89</v>
      </c>
      <c r="B111" s="10" t="s">
        <v>90</v>
      </c>
      <c r="C111" s="10" t="s">
        <v>833</v>
      </c>
      <c r="D111" s="28" t="s">
        <v>1828</v>
      </c>
      <c r="F111" s="8" t="s">
        <v>955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972</v>
      </c>
      <c r="D112" s="28" t="s">
        <v>1829</v>
      </c>
      <c r="F112" s="8" t="s">
        <v>957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774</v>
      </c>
      <c r="D113" s="28" t="s">
        <v>1830</v>
      </c>
      <c r="F113" s="8" t="s">
        <v>959</v>
      </c>
      <c r="G113" s="8" t="s">
        <v>960</v>
      </c>
      <c r="K113" s="8" t="s">
        <v>960</v>
      </c>
    </row>
    <row r="114" spans="1:11" x14ac:dyDescent="0.25">
      <c r="A114" s="8" t="s">
        <v>89</v>
      </c>
      <c r="B114" s="10" t="s">
        <v>90</v>
      </c>
      <c r="C114" s="10" t="s">
        <v>1049</v>
      </c>
      <c r="D114" s="28" t="s">
        <v>1831</v>
      </c>
      <c r="F114" s="8" t="s">
        <v>962</v>
      </c>
      <c r="G114" s="8" t="s">
        <v>963</v>
      </c>
      <c r="K114" s="8" t="s">
        <v>963</v>
      </c>
    </row>
    <row r="115" spans="1:11" x14ac:dyDescent="0.25">
      <c r="A115" s="8" t="s">
        <v>89</v>
      </c>
      <c r="B115" s="10" t="s">
        <v>90</v>
      </c>
      <c r="C115" s="10" t="s">
        <v>1051</v>
      </c>
      <c r="D115" s="28" t="s">
        <v>1832</v>
      </c>
      <c r="F115" s="8" t="s">
        <v>965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779</v>
      </c>
      <c r="D116" s="28" t="s">
        <v>1833</v>
      </c>
      <c r="F116" s="8" t="s">
        <v>967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826</v>
      </c>
      <c r="D117" s="28" t="s">
        <v>1834</v>
      </c>
      <c r="F117" s="8" t="s">
        <v>969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747</v>
      </c>
      <c r="D118" s="28" t="s">
        <v>1835</v>
      </c>
      <c r="F118" s="8" t="s">
        <v>971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964</v>
      </c>
      <c r="D119" s="28" t="s">
        <v>1836</v>
      </c>
      <c r="F119" s="8" t="s">
        <v>973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874</v>
      </c>
      <c r="D120" s="28" t="s">
        <v>1837</v>
      </c>
      <c r="F120" s="8" t="s">
        <v>975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1016</v>
      </c>
      <c r="D121" s="28" t="s">
        <v>1838</v>
      </c>
      <c r="F121" s="8" t="s">
        <v>977</v>
      </c>
      <c r="G121" s="8" t="s">
        <v>978</v>
      </c>
      <c r="K121" s="8" t="s">
        <v>978</v>
      </c>
    </row>
    <row r="122" spans="1:11" x14ac:dyDescent="0.25">
      <c r="A122" s="8" t="s">
        <v>89</v>
      </c>
      <c r="B122" s="10" t="s">
        <v>90</v>
      </c>
      <c r="C122" s="10" t="s">
        <v>966</v>
      </c>
      <c r="D122" s="28" t="s">
        <v>1839</v>
      </c>
      <c r="F122" s="8" t="s">
        <v>980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981</v>
      </c>
      <c r="D123" s="28" t="s">
        <v>1840</v>
      </c>
      <c r="F123" s="8" t="s">
        <v>982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755</v>
      </c>
      <c r="D124" s="28" t="s">
        <v>1841</v>
      </c>
      <c r="F124" s="8" t="s">
        <v>984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721</v>
      </c>
      <c r="D125" s="28" t="s">
        <v>1842</v>
      </c>
      <c r="F125" s="8" t="s">
        <v>986</v>
      </c>
      <c r="G125" s="8" t="s">
        <v>987</v>
      </c>
      <c r="K125" s="8" t="s">
        <v>987</v>
      </c>
    </row>
    <row r="126" spans="1:11" x14ac:dyDescent="0.25">
      <c r="A126" s="8" t="s">
        <v>89</v>
      </c>
      <c r="B126" s="10" t="s">
        <v>90</v>
      </c>
      <c r="C126" s="10" t="s">
        <v>1055</v>
      </c>
      <c r="D126" s="28" t="s">
        <v>1843</v>
      </c>
      <c r="F126" s="8" t="s">
        <v>989</v>
      </c>
      <c r="G126" s="8" t="s">
        <v>990</v>
      </c>
      <c r="K126" s="8" t="s">
        <v>990</v>
      </c>
    </row>
    <row r="127" spans="1:11" x14ac:dyDescent="0.25">
      <c r="A127" s="8" t="s">
        <v>89</v>
      </c>
      <c r="B127" s="10" t="s">
        <v>90</v>
      </c>
      <c r="C127" s="10" t="s">
        <v>878</v>
      </c>
      <c r="D127" s="28" t="s">
        <v>1844</v>
      </c>
      <c r="F127" s="8" t="s">
        <v>992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824</v>
      </c>
      <c r="D128" s="28" t="s">
        <v>1845</v>
      </c>
      <c r="F128" s="8" t="s">
        <v>994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1038</v>
      </c>
      <c r="D129" s="28" t="s">
        <v>1846</v>
      </c>
      <c r="F129" s="8" t="s">
        <v>996</v>
      </c>
      <c r="G129" s="8" t="s">
        <v>997</v>
      </c>
      <c r="K129" s="8" t="s">
        <v>997</v>
      </c>
    </row>
    <row r="130" spans="1:11" x14ac:dyDescent="0.25">
      <c r="A130" s="8" t="s">
        <v>89</v>
      </c>
      <c r="B130" s="10" t="s">
        <v>90</v>
      </c>
      <c r="C130" s="10" t="s">
        <v>1061</v>
      </c>
      <c r="D130" s="28" t="s">
        <v>1847</v>
      </c>
      <c r="F130" s="8" t="s">
        <v>999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1882</v>
      </c>
      <c r="D131" s="28" t="s">
        <v>1883</v>
      </c>
      <c r="F131" s="8" t="s">
        <v>1001</v>
      </c>
      <c r="G131" s="8" t="s">
        <v>1002</v>
      </c>
      <c r="K131" s="8" t="s">
        <v>1002</v>
      </c>
    </row>
    <row r="132" spans="1:11" x14ac:dyDescent="0.25">
      <c r="A132" s="8" t="s">
        <v>89</v>
      </c>
      <c r="B132" s="10" t="s">
        <v>90</v>
      </c>
      <c r="C132" s="10" t="s">
        <v>1884</v>
      </c>
      <c r="D132" s="28" t="s">
        <v>1848</v>
      </c>
      <c r="F132" s="8" t="s">
        <v>1004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799</v>
      </c>
      <c r="D133" s="28" t="s">
        <v>1849</v>
      </c>
      <c r="F133" s="8" t="s">
        <v>1006</v>
      </c>
      <c r="G133" s="8" t="s">
        <v>1007</v>
      </c>
      <c r="K133" s="8" t="s">
        <v>1007</v>
      </c>
    </row>
    <row r="134" spans="1:11" x14ac:dyDescent="0.25">
      <c r="A134" s="8" t="s">
        <v>89</v>
      </c>
      <c r="B134" s="10" t="s">
        <v>90</v>
      </c>
      <c r="C134" s="10" t="s">
        <v>816</v>
      </c>
      <c r="D134" s="28" t="s">
        <v>1850</v>
      </c>
      <c r="F134" s="8" t="s">
        <v>1009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958</v>
      </c>
      <c r="D135" s="28" t="s">
        <v>1852</v>
      </c>
      <c r="F135" s="8" t="s">
        <v>1011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905</v>
      </c>
      <c r="D136" s="28" t="s">
        <v>1853</v>
      </c>
      <c r="F136" s="8" t="s">
        <v>1013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807</v>
      </c>
      <c r="D137" s="28" t="s">
        <v>1854</v>
      </c>
      <c r="F137" s="8" t="s">
        <v>1015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995</v>
      </c>
      <c r="D138" s="28" t="s">
        <v>1855</v>
      </c>
      <c r="F138" s="8" t="s">
        <v>1017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933</v>
      </c>
      <c r="D139" s="28" t="s">
        <v>1856</v>
      </c>
      <c r="F139" s="8" t="s">
        <v>1019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776</v>
      </c>
      <c r="D140" s="28" t="s">
        <v>1857</v>
      </c>
      <c r="F140" s="8" t="s">
        <v>1021</v>
      </c>
      <c r="G140" s="8" t="s">
        <v>1022</v>
      </c>
      <c r="K140" s="8" t="s">
        <v>1022</v>
      </c>
    </row>
    <row r="141" spans="1:11" x14ac:dyDescent="0.25">
      <c r="A141" s="8" t="s">
        <v>89</v>
      </c>
      <c r="B141" s="10" t="s">
        <v>90</v>
      </c>
      <c r="C141" s="10" t="s">
        <v>976</v>
      </c>
      <c r="D141" s="28" t="s">
        <v>1858</v>
      </c>
      <c r="F141" s="8" t="s">
        <v>1024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961</v>
      </c>
      <c r="D142" s="28" t="s">
        <v>1859</v>
      </c>
      <c r="F142" s="8" t="s">
        <v>1026</v>
      </c>
      <c r="G142" s="8" t="s">
        <v>1027</v>
      </c>
      <c r="K142" s="8" t="s">
        <v>1027</v>
      </c>
    </row>
    <row r="143" spans="1:11" x14ac:dyDescent="0.25">
      <c r="A143" s="8" t="s">
        <v>89</v>
      </c>
      <c r="B143" s="10" t="s">
        <v>90</v>
      </c>
      <c r="C143" s="10" t="s">
        <v>828</v>
      </c>
      <c r="D143" s="28" t="s">
        <v>1860</v>
      </c>
      <c r="F143" s="8" t="s">
        <v>1029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784</v>
      </c>
      <c r="D144" s="28" t="s">
        <v>1861</v>
      </c>
      <c r="F144" s="8" t="s">
        <v>1031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1025</v>
      </c>
      <c r="D145" s="28" t="s">
        <v>1862</v>
      </c>
      <c r="F145" s="8" t="s">
        <v>1033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930</v>
      </c>
      <c r="D146" s="28" t="s">
        <v>1863</v>
      </c>
      <c r="F146" s="8" t="s">
        <v>1035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791</v>
      </c>
      <c r="D147" s="28" t="s">
        <v>1864</v>
      </c>
      <c r="F147" s="8" t="s">
        <v>1037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865</v>
      </c>
      <c r="D148" s="28" t="s">
        <v>1865</v>
      </c>
      <c r="F148" s="8" t="s">
        <v>1039</v>
      </c>
      <c r="G148" s="8" t="s">
        <v>1040</v>
      </c>
      <c r="K148" s="8" t="s">
        <v>1040</v>
      </c>
    </row>
    <row r="149" spans="1:11" x14ac:dyDescent="0.25">
      <c r="A149" s="8" t="s">
        <v>89</v>
      </c>
      <c r="B149" s="10" t="s">
        <v>90</v>
      </c>
      <c r="C149" s="10" t="s">
        <v>1020</v>
      </c>
      <c r="D149" s="28" t="s">
        <v>1866</v>
      </c>
      <c r="F149" s="8" t="s">
        <v>1042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988</v>
      </c>
      <c r="D150" s="28" t="s">
        <v>1867</v>
      </c>
      <c r="F150" s="8" t="s">
        <v>1044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819</v>
      </c>
      <c r="D151" s="28" t="s">
        <v>1868</v>
      </c>
      <c r="F151" s="8" t="s">
        <v>1046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841</v>
      </c>
      <c r="D152" s="28" t="s">
        <v>1869</v>
      </c>
      <c r="F152" s="8" t="s">
        <v>1048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771</v>
      </c>
      <c r="D153" s="28" t="s">
        <v>1870</v>
      </c>
      <c r="F153" s="8" t="s">
        <v>1050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1005</v>
      </c>
      <c r="D154" s="28" t="s">
        <v>1871</v>
      </c>
      <c r="F154" s="8" t="s">
        <v>1052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802</v>
      </c>
      <c r="D155" s="28" t="s">
        <v>1872</v>
      </c>
      <c r="F155" s="8" t="s">
        <v>1054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923</v>
      </c>
      <c r="D156" s="28" t="s">
        <v>1873</v>
      </c>
      <c r="F156" s="8" t="s">
        <v>1056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1885</v>
      </c>
      <c r="D157" s="28" t="s">
        <v>1886</v>
      </c>
      <c r="F157" s="8" t="s">
        <v>1058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781</v>
      </c>
      <c r="D158" s="28" t="s">
        <v>1874</v>
      </c>
      <c r="F158" s="8" t="s">
        <v>1060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951</v>
      </c>
      <c r="D159" s="28" t="s">
        <v>1875</v>
      </c>
      <c r="F159" s="8" t="s">
        <v>1062</v>
      </c>
      <c r="G159" s="8" t="s">
        <v>1063</v>
      </c>
      <c r="K159" s="8" t="s">
        <v>1063</v>
      </c>
    </row>
    <row r="160" spans="1:11" x14ac:dyDescent="0.25">
      <c r="A160" s="8" t="s">
        <v>89</v>
      </c>
      <c r="B160" s="10" t="s">
        <v>90</v>
      </c>
      <c r="C160" s="10" t="s">
        <v>734</v>
      </c>
      <c r="D160" s="28" t="s">
        <v>1876</v>
      </c>
      <c r="F160" s="8" t="s">
        <v>1065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1000</v>
      </c>
      <c r="D161" s="28" t="s">
        <v>1877</v>
      </c>
      <c r="F161" s="8" t="s">
        <v>1067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856</v>
      </c>
      <c r="D162" s="28" t="s">
        <v>1878</v>
      </c>
      <c r="F162" s="8" t="s">
        <v>1068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920</v>
      </c>
      <c r="D163" s="28" t="s">
        <v>1879</v>
      </c>
      <c r="F163" s="8" t="s">
        <v>1070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844</v>
      </c>
      <c r="D164" s="28" t="s">
        <v>1880</v>
      </c>
      <c r="F164" s="8" t="s">
        <v>1072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985</v>
      </c>
      <c r="D165" s="28" t="s">
        <v>1881</v>
      </c>
      <c r="F165" s="8" t="s">
        <v>1074</v>
      </c>
      <c r="G165" s="8" t="s">
        <v>231</v>
      </c>
      <c r="K165" s="8" t="s">
        <v>231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1340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>
    <tabColor indexed="10"/>
  </sheetPr>
  <dimension ref="A1:E10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7.5703125" style="3" bestFit="1" customWidth="1" collapsed="1"/>
    <col min="3" max="3" width="42.28515625" style="3" bestFit="1" customWidth="1" collapsed="1"/>
    <col min="4" max="5" width="91.1406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1258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629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632</v>
      </c>
      <c r="D6" s="8" t="s">
        <v>633</v>
      </c>
      <c r="E6" s="8" t="s">
        <v>631</v>
      </c>
    </row>
    <row r="7" spans="1:5" x14ac:dyDescent="0.25">
      <c r="A7" s="8" t="s">
        <v>89</v>
      </c>
      <c r="B7" s="10" t="s">
        <v>90</v>
      </c>
      <c r="C7" s="10" t="s">
        <v>638</v>
      </c>
      <c r="D7" s="8" t="s">
        <v>639</v>
      </c>
      <c r="E7" s="8" t="s">
        <v>633</v>
      </c>
    </row>
    <row r="8" spans="1:5" x14ac:dyDescent="0.25">
      <c r="A8" s="8" t="s">
        <v>89</v>
      </c>
      <c r="B8" s="10" t="s">
        <v>90</v>
      </c>
      <c r="C8" s="10" t="s">
        <v>636</v>
      </c>
      <c r="D8" s="8" t="s">
        <v>637</v>
      </c>
      <c r="E8" s="8" t="s">
        <v>635</v>
      </c>
    </row>
    <row r="9" spans="1:5" x14ac:dyDescent="0.25">
      <c r="A9" s="8" t="s">
        <v>89</v>
      </c>
      <c r="B9" s="10" t="s">
        <v>90</v>
      </c>
      <c r="C9" s="10" t="s">
        <v>634</v>
      </c>
      <c r="D9" s="8" t="s">
        <v>635</v>
      </c>
      <c r="E9" s="8" t="s">
        <v>637</v>
      </c>
    </row>
    <row r="10" spans="1:5" x14ac:dyDescent="0.25">
      <c r="A10" s="8" t="s">
        <v>89</v>
      </c>
      <c r="B10" s="10" t="s">
        <v>90</v>
      </c>
      <c r="C10" s="10" t="s">
        <v>630</v>
      </c>
      <c r="D10" s="8" t="s">
        <v>631</v>
      </c>
      <c r="E10" s="8" t="s">
        <v>639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1357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1356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34"/>
  <dimension ref="A1:F161"/>
  <sheetViews>
    <sheetView workbookViewId="0">
      <selection activeCell="B17" sqref="B17"/>
    </sheetView>
  </sheetViews>
  <sheetFormatPr defaultColWidth="11.42578125" defaultRowHeight="15" x14ac:dyDescent="0.25"/>
  <cols>
    <col min="1" max="1" width="18.42578125" customWidth="1" collapsed="1"/>
    <col min="2" max="2" width="13.85546875" customWidth="1" collapsed="1"/>
  </cols>
  <sheetData>
    <row r="1" spans="1:6" x14ac:dyDescent="0.25">
      <c r="A1" s="28" t="s">
        <v>1545</v>
      </c>
      <c r="B1" s="28" t="s">
        <v>1546</v>
      </c>
      <c r="F1" s="29"/>
    </row>
    <row r="2" spans="1:6" x14ac:dyDescent="0.25">
      <c r="A2" s="30" t="s">
        <v>1722</v>
      </c>
      <c r="B2" s="47" t="s">
        <v>1547</v>
      </c>
      <c r="F2" s="29"/>
    </row>
    <row r="3" spans="1:6" x14ac:dyDescent="0.25">
      <c r="A3" s="30" t="s">
        <v>1723</v>
      </c>
      <c r="B3" s="47" t="s">
        <v>1548</v>
      </c>
      <c r="F3" s="29"/>
    </row>
    <row r="4" spans="1:6" x14ac:dyDescent="0.25">
      <c r="A4" s="28" t="s">
        <v>1724</v>
      </c>
      <c r="B4" s="47" t="s">
        <v>1549</v>
      </c>
      <c r="F4" s="29"/>
    </row>
    <row r="5" spans="1:6" x14ac:dyDescent="0.25">
      <c r="A5" s="28" t="s">
        <v>1725</v>
      </c>
      <c r="B5" s="47" t="s">
        <v>1550</v>
      </c>
      <c r="F5" s="29"/>
    </row>
    <row r="6" spans="1:6" x14ac:dyDescent="0.25">
      <c r="A6" s="28" t="s">
        <v>1726</v>
      </c>
      <c r="B6" s="47" t="s">
        <v>1551</v>
      </c>
      <c r="F6" s="29"/>
    </row>
    <row r="7" spans="1:6" x14ac:dyDescent="0.25">
      <c r="A7" s="28" t="s">
        <v>1727</v>
      </c>
      <c r="B7" s="47" t="s">
        <v>1552</v>
      </c>
      <c r="F7" s="29"/>
    </row>
    <row r="8" spans="1:6" x14ac:dyDescent="0.25">
      <c r="A8" s="28" t="s">
        <v>1728</v>
      </c>
      <c r="B8" s="47" t="s">
        <v>1553</v>
      </c>
      <c r="F8" s="29"/>
    </row>
    <row r="9" spans="1:6" x14ac:dyDescent="0.25">
      <c r="A9" s="28" t="s">
        <v>1729</v>
      </c>
      <c r="B9" s="47" t="s">
        <v>1554</v>
      </c>
      <c r="F9" s="29"/>
    </row>
    <row r="10" spans="1:6" x14ac:dyDescent="0.25">
      <c r="A10" s="28" t="s">
        <v>1730</v>
      </c>
      <c r="B10" s="47" t="s">
        <v>1555</v>
      </c>
      <c r="F10" s="29"/>
    </row>
    <row r="11" spans="1:6" x14ac:dyDescent="0.25">
      <c r="A11" s="28" t="s">
        <v>1731</v>
      </c>
      <c r="B11" s="47" t="s">
        <v>1556</v>
      </c>
      <c r="F11" s="29"/>
    </row>
    <row r="12" spans="1:6" x14ac:dyDescent="0.25">
      <c r="A12" s="28" t="s">
        <v>1732</v>
      </c>
      <c r="B12" s="47" t="s">
        <v>1557</v>
      </c>
      <c r="F12" s="29"/>
    </row>
    <row r="13" spans="1:6" x14ac:dyDescent="0.25">
      <c r="A13" s="28" t="s">
        <v>1733</v>
      </c>
      <c r="B13" s="47" t="s">
        <v>1558</v>
      </c>
      <c r="F13" s="29"/>
    </row>
    <row r="14" spans="1:6" x14ac:dyDescent="0.25">
      <c r="A14" s="28" t="s">
        <v>1734</v>
      </c>
      <c r="B14" s="47" t="s">
        <v>1559</v>
      </c>
      <c r="F14" s="29"/>
    </row>
    <row r="15" spans="1:6" x14ac:dyDescent="0.25">
      <c r="A15" s="28" t="s">
        <v>1735</v>
      </c>
      <c r="B15" s="47" t="s">
        <v>1560</v>
      </c>
      <c r="F15" s="29"/>
    </row>
    <row r="16" spans="1:6" x14ac:dyDescent="0.25">
      <c r="A16" s="28" t="s">
        <v>1736</v>
      </c>
      <c r="B16" s="47" t="s">
        <v>1561</v>
      </c>
      <c r="F16" s="29"/>
    </row>
    <row r="17" spans="1:6" x14ac:dyDescent="0.25">
      <c r="A17" s="28" t="s">
        <v>1737</v>
      </c>
      <c r="B17" s="47" t="s">
        <v>1562</v>
      </c>
      <c r="F17" s="29"/>
    </row>
    <row r="18" spans="1:6" x14ac:dyDescent="0.25">
      <c r="A18" s="28" t="s">
        <v>1738</v>
      </c>
      <c r="B18" s="47" t="s">
        <v>1563</v>
      </c>
      <c r="F18" s="29"/>
    </row>
    <row r="19" spans="1:6" x14ac:dyDescent="0.25">
      <c r="A19" s="28" t="s">
        <v>1739</v>
      </c>
      <c r="B19" s="47" t="s">
        <v>1564</v>
      </c>
      <c r="F19" s="29"/>
    </row>
    <row r="20" spans="1:6" x14ac:dyDescent="0.25">
      <c r="A20" s="28" t="s">
        <v>1740</v>
      </c>
      <c r="B20" s="47" t="s">
        <v>1565</v>
      </c>
      <c r="F20" s="29"/>
    </row>
    <row r="21" spans="1:6" x14ac:dyDescent="0.25">
      <c r="A21" s="28" t="s">
        <v>1741</v>
      </c>
      <c r="B21" s="47" t="s">
        <v>1566</v>
      </c>
      <c r="F21" s="29"/>
    </row>
    <row r="22" spans="1:6" x14ac:dyDescent="0.25">
      <c r="A22" s="28" t="s">
        <v>1742</v>
      </c>
      <c r="B22" s="47" t="s">
        <v>1567</v>
      </c>
      <c r="F22" s="29"/>
    </row>
    <row r="23" spans="1:6" x14ac:dyDescent="0.25">
      <c r="A23" s="28" t="s">
        <v>1743</v>
      </c>
      <c r="B23" s="47" t="s">
        <v>1568</v>
      </c>
      <c r="F23" s="29"/>
    </row>
    <row r="24" spans="1:6" x14ac:dyDescent="0.25">
      <c r="A24" s="28" t="s">
        <v>1744</v>
      </c>
      <c r="B24" s="47" t="s">
        <v>1569</v>
      </c>
      <c r="F24" s="29"/>
    </row>
    <row r="25" spans="1:6" x14ac:dyDescent="0.25">
      <c r="A25" s="28" t="s">
        <v>1745</v>
      </c>
      <c r="B25" s="47" t="s">
        <v>1570</v>
      </c>
      <c r="F25" s="29"/>
    </row>
    <row r="26" spans="1:6" x14ac:dyDescent="0.25">
      <c r="A26" s="28" t="s">
        <v>1746</v>
      </c>
      <c r="B26" s="47" t="s">
        <v>1571</v>
      </c>
      <c r="F26" s="29"/>
    </row>
    <row r="27" spans="1:6" x14ac:dyDescent="0.25">
      <c r="A27" s="28" t="s">
        <v>1747</v>
      </c>
      <c r="B27" s="47" t="s">
        <v>1572</v>
      </c>
      <c r="F27" s="29"/>
    </row>
    <row r="28" spans="1:6" x14ac:dyDescent="0.25">
      <c r="A28" s="28" t="s">
        <v>1748</v>
      </c>
      <c r="B28" s="47" t="s">
        <v>1573</v>
      </c>
      <c r="F28" s="29"/>
    </row>
    <row r="29" spans="1:6" x14ac:dyDescent="0.25">
      <c r="A29" s="28" t="s">
        <v>1749</v>
      </c>
      <c r="B29" s="47" t="s">
        <v>1574</v>
      </c>
      <c r="F29" s="29"/>
    </row>
    <row r="30" spans="1:6" x14ac:dyDescent="0.25">
      <c r="A30" s="28" t="s">
        <v>1750</v>
      </c>
      <c r="B30" s="47" t="s">
        <v>1575</v>
      </c>
      <c r="F30" s="29"/>
    </row>
    <row r="31" spans="1:6" x14ac:dyDescent="0.25">
      <c r="A31" s="28" t="s">
        <v>1751</v>
      </c>
      <c r="B31" s="47" t="s">
        <v>1576</v>
      </c>
      <c r="F31" s="29"/>
    </row>
    <row r="32" spans="1:6" x14ac:dyDescent="0.25">
      <c r="A32" s="28" t="s">
        <v>1752</v>
      </c>
      <c r="B32" s="47" t="s">
        <v>1577</v>
      </c>
      <c r="F32" s="29"/>
    </row>
    <row r="33" spans="1:6" x14ac:dyDescent="0.25">
      <c r="A33" s="28" t="s">
        <v>1753</v>
      </c>
      <c r="B33" s="47" t="s">
        <v>1578</v>
      </c>
      <c r="F33" s="29"/>
    </row>
    <row r="34" spans="1:6" x14ac:dyDescent="0.25">
      <c r="A34" s="28" t="s">
        <v>1754</v>
      </c>
      <c r="B34" s="47" t="s">
        <v>1579</v>
      </c>
      <c r="F34" s="29"/>
    </row>
    <row r="35" spans="1:6" x14ac:dyDescent="0.25">
      <c r="A35" s="28" t="s">
        <v>1755</v>
      </c>
      <c r="B35" s="47" t="s">
        <v>1580</v>
      </c>
      <c r="F35" s="29"/>
    </row>
    <row r="36" spans="1:6" x14ac:dyDescent="0.25">
      <c r="A36" s="28" t="s">
        <v>1756</v>
      </c>
      <c r="B36" s="47" t="s">
        <v>1581</v>
      </c>
      <c r="F36" s="29"/>
    </row>
    <row r="37" spans="1:6" x14ac:dyDescent="0.25">
      <c r="A37" s="28" t="s">
        <v>1757</v>
      </c>
      <c r="B37" s="47" t="s">
        <v>1582</v>
      </c>
      <c r="F37" s="29"/>
    </row>
    <row r="38" spans="1:6" x14ac:dyDescent="0.25">
      <c r="A38" s="28" t="s">
        <v>1758</v>
      </c>
      <c r="B38" s="47" t="s">
        <v>1583</v>
      </c>
      <c r="F38" s="29"/>
    </row>
    <row r="39" spans="1:6" x14ac:dyDescent="0.25">
      <c r="A39" s="28" t="s">
        <v>1759</v>
      </c>
      <c r="B39" s="47" t="s">
        <v>1584</v>
      </c>
      <c r="F39" s="29"/>
    </row>
    <row r="40" spans="1:6" x14ac:dyDescent="0.25">
      <c r="A40" s="28" t="s">
        <v>1760</v>
      </c>
      <c r="B40" s="47" t="s">
        <v>1585</v>
      </c>
      <c r="F40" s="29"/>
    </row>
    <row r="41" spans="1:6" x14ac:dyDescent="0.25">
      <c r="A41" s="28" t="s">
        <v>1761</v>
      </c>
      <c r="B41" s="47" t="s">
        <v>1586</v>
      </c>
      <c r="F41" s="29"/>
    </row>
    <row r="42" spans="1:6" x14ac:dyDescent="0.25">
      <c r="A42" s="28" t="s">
        <v>1762</v>
      </c>
      <c r="B42" s="47" t="s">
        <v>1587</v>
      </c>
      <c r="F42" s="29"/>
    </row>
    <row r="43" spans="1:6" x14ac:dyDescent="0.25">
      <c r="A43" s="28" t="s">
        <v>1763</v>
      </c>
      <c r="B43" s="47" t="s">
        <v>1588</v>
      </c>
      <c r="F43" s="29"/>
    </row>
    <row r="44" spans="1:6" x14ac:dyDescent="0.25">
      <c r="A44" s="28" t="s">
        <v>1764</v>
      </c>
      <c r="B44" s="47" t="s">
        <v>1589</v>
      </c>
      <c r="F44" s="29"/>
    </row>
    <row r="45" spans="1:6" x14ac:dyDescent="0.25">
      <c r="A45" s="28" t="s">
        <v>1765</v>
      </c>
      <c r="B45" s="47" t="s">
        <v>1590</v>
      </c>
      <c r="F45" s="29"/>
    </row>
    <row r="46" spans="1:6" x14ac:dyDescent="0.25">
      <c r="A46" s="28" t="s">
        <v>1766</v>
      </c>
      <c r="B46" s="47" t="s">
        <v>1591</v>
      </c>
      <c r="F46" s="29"/>
    </row>
    <row r="47" spans="1:6" x14ac:dyDescent="0.25">
      <c r="A47" s="28" t="s">
        <v>1767</v>
      </c>
      <c r="B47" s="47" t="s">
        <v>1592</v>
      </c>
      <c r="F47" s="29"/>
    </row>
    <row r="48" spans="1:6" x14ac:dyDescent="0.25">
      <c r="A48" s="28" t="s">
        <v>1768</v>
      </c>
      <c r="B48" s="47" t="s">
        <v>1593</v>
      </c>
      <c r="F48" s="29"/>
    </row>
    <row r="49" spans="1:6" x14ac:dyDescent="0.25">
      <c r="A49" s="28" t="s">
        <v>1769</v>
      </c>
      <c r="B49" s="47" t="s">
        <v>1594</v>
      </c>
      <c r="F49" s="29"/>
    </row>
    <row r="50" spans="1:6" x14ac:dyDescent="0.25">
      <c r="A50" s="28" t="s">
        <v>1770</v>
      </c>
      <c r="B50" s="47" t="s">
        <v>1595</v>
      </c>
      <c r="F50" s="29"/>
    </row>
    <row r="51" spans="1:6" x14ac:dyDescent="0.25">
      <c r="A51" s="28" t="s">
        <v>1771</v>
      </c>
      <c r="B51" s="47" t="s">
        <v>1596</v>
      </c>
      <c r="F51" s="29"/>
    </row>
    <row r="52" spans="1:6" x14ac:dyDescent="0.25">
      <c r="A52" s="28" t="s">
        <v>1772</v>
      </c>
      <c r="B52" s="47" t="s">
        <v>1597</v>
      </c>
      <c r="F52" s="29"/>
    </row>
    <row r="53" spans="1:6" x14ac:dyDescent="0.25">
      <c r="A53" s="28" t="s">
        <v>1773</v>
      </c>
      <c r="B53" s="47" t="s">
        <v>1598</v>
      </c>
      <c r="F53" s="29"/>
    </row>
    <row r="54" spans="1:6" x14ac:dyDescent="0.25">
      <c r="A54" s="28" t="s">
        <v>1774</v>
      </c>
      <c r="B54" s="47" t="s">
        <v>1599</v>
      </c>
      <c r="F54" s="29"/>
    </row>
    <row r="55" spans="1:6" x14ac:dyDescent="0.25">
      <c r="A55" s="28" t="s">
        <v>1775</v>
      </c>
      <c r="B55" s="47" t="s">
        <v>1600</v>
      </c>
      <c r="F55" s="29"/>
    </row>
    <row r="56" spans="1:6" x14ac:dyDescent="0.25">
      <c r="A56" s="28" t="s">
        <v>1776</v>
      </c>
      <c r="B56" s="47" t="s">
        <v>1601</v>
      </c>
      <c r="F56" s="29"/>
    </row>
    <row r="57" spans="1:6" x14ac:dyDescent="0.25">
      <c r="A57" s="28" t="s">
        <v>1777</v>
      </c>
      <c r="B57" s="47" t="s">
        <v>1602</v>
      </c>
      <c r="F57" s="29"/>
    </row>
    <row r="58" spans="1:6" x14ac:dyDescent="0.25">
      <c r="A58" s="28" t="s">
        <v>1778</v>
      </c>
      <c r="B58" s="47" t="s">
        <v>1603</v>
      </c>
      <c r="F58" s="29"/>
    </row>
    <row r="59" spans="1:6" x14ac:dyDescent="0.25">
      <c r="A59" s="28" t="s">
        <v>1779</v>
      </c>
      <c r="B59" s="47" t="s">
        <v>1604</v>
      </c>
      <c r="F59" s="29"/>
    </row>
    <row r="60" spans="1:6" x14ac:dyDescent="0.25">
      <c r="A60" s="28" t="s">
        <v>1780</v>
      </c>
      <c r="B60" s="47" t="s">
        <v>1605</v>
      </c>
      <c r="F60" s="29"/>
    </row>
    <row r="61" spans="1:6" x14ac:dyDescent="0.25">
      <c r="A61" s="28" t="s">
        <v>1781</v>
      </c>
      <c r="B61" s="47" t="s">
        <v>1606</v>
      </c>
      <c r="F61" s="29"/>
    </row>
    <row r="62" spans="1:6" x14ac:dyDescent="0.25">
      <c r="A62" s="28" t="s">
        <v>1782</v>
      </c>
      <c r="B62" s="47" t="s">
        <v>1607</v>
      </c>
      <c r="F62" s="29"/>
    </row>
    <row r="63" spans="1:6" x14ac:dyDescent="0.25">
      <c r="A63" s="28" t="s">
        <v>1783</v>
      </c>
      <c r="B63" s="47" t="s">
        <v>1608</v>
      </c>
      <c r="F63" s="29"/>
    </row>
    <row r="64" spans="1:6" x14ac:dyDescent="0.25">
      <c r="A64" s="28" t="s">
        <v>1784</v>
      </c>
      <c r="B64" s="47" t="s">
        <v>1609</v>
      </c>
      <c r="F64" s="29"/>
    </row>
    <row r="65" spans="1:6" x14ac:dyDescent="0.25">
      <c r="A65" s="28" t="s">
        <v>1785</v>
      </c>
      <c r="B65" s="47" t="s">
        <v>1610</v>
      </c>
      <c r="F65" s="29"/>
    </row>
    <row r="66" spans="1:6" x14ac:dyDescent="0.25">
      <c r="A66" s="28" t="s">
        <v>1786</v>
      </c>
      <c r="B66" s="47" t="s">
        <v>1611</v>
      </c>
      <c r="F66" s="29"/>
    </row>
    <row r="67" spans="1:6" x14ac:dyDescent="0.25">
      <c r="A67" s="28" t="s">
        <v>1787</v>
      </c>
      <c r="B67" s="47" t="s">
        <v>1612</v>
      </c>
      <c r="F67" s="29"/>
    </row>
    <row r="68" spans="1:6" x14ac:dyDescent="0.25">
      <c r="A68" s="28" t="s">
        <v>1788</v>
      </c>
      <c r="B68" s="47" t="s">
        <v>1613</v>
      </c>
      <c r="F68" s="29"/>
    </row>
    <row r="69" spans="1:6" x14ac:dyDescent="0.25">
      <c r="A69" s="28" t="s">
        <v>1789</v>
      </c>
      <c r="B69" s="47" t="s">
        <v>1614</v>
      </c>
      <c r="F69" s="29"/>
    </row>
    <row r="70" spans="1:6" x14ac:dyDescent="0.25">
      <c r="A70" s="28" t="s">
        <v>1790</v>
      </c>
      <c r="B70" s="47" t="s">
        <v>1615</v>
      </c>
      <c r="F70" s="29"/>
    </row>
    <row r="71" spans="1:6" x14ac:dyDescent="0.25">
      <c r="A71" s="28" t="s">
        <v>1791</v>
      </c>
      <c r="B71" s="47" t="s">
        <v>1616</v>
      </c>
      <c r="F71" s="29"/>
    </row>
    <row r="72" spans="1:6" x14ac:dyDescent="0.25">
      <c r="A72" s="28" t="s">
        <v>1792</v>
      </c>
      <c r="B72" s="47" t="s">
        <v>1617</v>
      </c>
      <c r="F72" s="29"/>
    </row>
    <row r="73" spans="1:6" x14ac:dyDescent="0.25">
      <c r="A73" s="28" t="s">
        <v>1793</v>
      </c>
      <c r="B73" s="47" t="s">
        <v>1618</v>
      </c>
      <c r="F73" s="29"/>
    </row>
    <row r="74" spans="1:6" x14ac:dyDescent="0.25">
      <c r="A74" s="28" t="s">
        <v>1794</v>
      </c>
      <c r="B74" s="47" t="s">
        <v>1619</v>
      </c>
      <c r="F74" s="29"/>
    </row>
    <row r="75" spans="1:6" x14ac:dyDescent="0.25">
      <c r="A75" s="28" t="s">
        <v>1795</v>
      </c>
      <c r="B75" s="47" t="s">
        <v>1620</v>
      </c>
      <c r="F75" s="29"/>
    </row>
    <row r="76" spans="1:6" x14ac:dyDescent="0.25">
      <c r="A76" s="28" t="s">
        <v>1796</v>
      </c>
      <c r="B76" s="47" t="s">
        <v>1621</v>
      </c>
      <c r="F76" s="29"/>
    </row>
    <row r="77" spans="1:6" x14ac:dyDescent="0.25">
      <c r="A77" s="28" t="s">
        <v>1797</v>
      </c>
      <c r="B77" s="47" t="s">
        <v>1622</v>
      </c>
      <c r="F77" s="29"/>
    </row>
    <row r="78" spans="1:6" x14ac:dyDescent="0.25">
      <c r="A78" s="28" t="s">
        <v>1798</v>
      </c>
      <c r="B78" s="47" t="s">
        <v>1623</v>
      </c>
      <c r="F78" s="29"/>
    </row>
    <row r="79" spans="1:6" x14ac:dyDescent="0.25">
      <c r="A79" s="28" t="s">
        <v>1799</v>
      </c>
      <c r="B79" s="47" t="s">
        <v>1624</v>
      </c>
      <c r="F79" s="29"/>
    </row>
    <row r="80" spans="1:6" x14ac:dyDescent="0.25">
      <c r="A80" s="28" t="s">
        <v>1800</v>
      </c>
      <c r="B80" s="47" t="s">
        <v>1625</v>
      </c>
      <c r="F80" s="29"/>
    </row>
    <row r="81" spans="1:6" x14ac:dyDescent="0.25">
      <c r="A81" s="28" t="s">
        <v>1801</v>
      </c>
      <c r="B81" s="47" t="s">
        <v>1626</v>
      </c>
      <c r="F81" s="29"/>
    </row>
    <row r="82" spans="1:6" x14ac:dyDescent="0.25">
      <c r="A82" s="28" t="s">
        <v>1802</v>
      </c>
      <c r="B82" s="47" t="s">
        <v>1627</v>
      </c>
      <c r="F82" s="29"/>
    </row>
    <row r="83" spans="1:6" x14ac:dyDescent="0.25">
      <c r="A83" s="28" t="s">
        <v>1803</v>
      </c>
      <c r="B83" s="47" t="s">
        <v>1628</v>
      </c>
      <c r="F83" s="29"/>
    </row>
    <row r="84" spans="1:6" x14ac:dyDescent="0.25">
      <c r="A84" s="28" t="s">
        <v>1804</v>
      </c>
      <c r="B84" s="47" t="s">
        <v>1629</v>
      </c>
      <c r="F84" s="29"/>
    </row>
    <row r="85" spans="1:6" x14ac:dyDescent="0.25">
      <c r="A85" s="28" t="s">
        <v>1805</v>
      </c>
      <c r="B85" s="47" t="s">
        <v>1630</v>
      </c>
      <c r="F85" s="29"/>
    </row>
    <row r="86" spans="1:6" x14ac:dyDescent="0.25">
      <c r="A86" s="28" t="s">
        <v>1806</v>
      </c>
      <c r="B86" s="47" t="s">
        <v>1631</v>
      </c>
      <c r="F86" s="29"/>
    </row>
    <row r="87" spans="1:6" x14ac:dyDescent="0.25">
      <c r="A87" s="28" t="s">
        <v>1807</v>
      </c>
      <c r="B87" s="47" t="s">
        <v>1632</v>
      </c>
      <c r="F87" s="29"/>
    </row>
    <row r="88" spans="1:6" x14ac:dyDescent="0.25">
      <c r="A88" s="28" t="s">
        <v>1808</v>
      </c>
      <c r="B88" s="47" t="s">
        <v>1633</v>
      </c>
      <c r="F88" s="29"/>
    </row>
    <row r="89" spans="1:6" x14ac:dyDescent="0.25">
      <c r="A89" s="28" t="s">
        <v>1809</v>
      </c>
      <c r="B89" s="47" t="s">
        <v>1634</v>
      </c>
      <c r="F89" s="29"/>
    </row>
    <row r="90" spans="1:6" x14ac:dyDescent="0.25">
      <c r="A90" s="28" t="s">
        <v>1810</v>
      </c>
      <c r="B90" s="47" t="s">
        <v>1635</v>
      </c>
      <c r="F90" s="29"/>
    </row>
    <row r="91" spans="1:6" x14ac:dyDescent="0.25">
      <c r="A91" s="28" t="s">
        <v>1811</v>
      </c>
      <c r="B91" s="47" t="s">
        <v>1636</v>
      </c>
      <c r="F91" s="29"/>
    </row>
    <row r="92" spans="1:6" x14ac:dyDescent="0.25">
      <c r="A92" s="28" t="s">
        <v>1812</v>
      </c>
      <c r="B92" s="47" t="s">
        <v>1637</v>
      </c>
      <c r="F92" s="29"/>
    </row>
    <row r="93" spans="1:6" x14ac:dyDescent="0.25">
      <c r="A93" s="28" t="s">
        <v>1813</v>
      </c>
      <c r="B93" s="47" t="s">
        <v>1638</v>
      </c>
      <c r="F93" s="29"/>
    </row>
    <row r="94" spans="1:6" x14ac:dyDescent="0.25">
      <c r="A94" s="28" t="s">
        <v>1814</v>
      </c>
      <c r="B94" s="47" t="s">
        <v>1639</v>
      </c>
      <c r="F94" s="29"/>
    </row>
    <row r="95" spans="1:6" x14ac:dyDescent="0.25">
      <c r="A95" s="28" t="s">
        <v>1815</v>
      </c>
      <c r="B95" s="47" t="s">
        <v>1640</v>
      </c>
      <c r="F95" s="29"/>
    </row>
    <row r="96" spans="1:6" x14ac:dyDescent="0.25">
      <c r="A96" s="28" t="s">
        <v>1816</v>
      </c>
      <c r="B96" s="47" t="s">
        <v>1641</v>
      </c>
      <c r="F96" s="29"/>
    </row>
    <row r="97" spans="1:6" x14ac:dyDescent="0.25">
      <c r="A97" s="28" t="s">
        <v>1817</v>
      </c>
      <c r="B97" s="47" t="s">
        <v>1642</v>
      </c>
      <c r="F97" s="29"/>
    </row>
    <row r="98" spans="1:6" x14ac:dyDescent="0.25">
      <c r="A98" s="28" t="s">
        <v>1818</v>
      </c>
      <c r="B98" s="47" t="s">
        <v>1643</v>
      </c>
      <c r="F98" s="29"/>
    </row>
    <row r="99" spans="1:6" x14ac:dyDescent="0.25">
      <c r="A99" s="28" t="s">
        <v>1819</v>
      </c>
      <c r="B99" s="47" t="s">
        <v>1644</v>
      </c>
      <c r="F99" s="29"/>
    </row>
    <row r="100" spans="1:6" x14ac:dyDescent="0.25">
      <c r="A100" s="28" t="s">
        <v>1820</v>
      </c>
      <c r="B100" s="47" t="s">
        <v>1645</v>
      </c>
      <c r="F100" s="29"/>
    </row>
    <row r="101" spans="1:6" x14ac:dyDescent="0.25">
      <c r="A101" s="28" t="s">
        <v>1821</v>
      </c>
      <c r="B101" s="47" t="s">
        <v>1646</v>
      </c>
      <c r="F101" s="29"/>
    </row>
    <row r="102" spans="1:6" x14ac:dyDescent="0.25">
      <c r="A102" s="28" t="s">
        <v>1822</v>
      </c>
      <c r="B102" s="47" t="s">
        <v>1647</v>
      </c>
      <c r="F102" s="29"/>
    </row>
    <row r="103" spans="1:6" x14ac:dyDescent="0.25">
      <c r="A103" s="28" t="s">
        <v>1823</v>
      </c>
      <c r="B103" s="47" t="s">
        <v>1648</v>
      </c>
      <c r="F103" s="29"/>
    </row>
    <row r="104" spans="1:6" x14ac:dyDescent="0.25">
      <c r="A104" s="28" t="s">
        <v>1824</v>
      </c>
      <c r="B104" s="47" t="s">
        <v>1649</v>
      </c>
      <c r="F104" s="29"/>
    </row>
    <row r="105" spans="1:6" x14ac:dyDescent="0.25">
      <c r="A105" s="28" t="s">
        <v>1825</v>
      </c>
      <c r="B105" s="47" t="s">
        <v>1650</v>
      </c>
      <c r="F105" s="29"/>
    </row>
    <row r="106" spans="1:6" x14ac:dyDescent="0.25">
      <c r="A106" s="28" t="s">
        <v>1826</v>
      </c>
      <c r="B106" s="47" t="s">
        <v>1651</v>
      </c>
      <c r="F106" s="29"/>
    </row>
    <row r="107" spans="1:6" x14ac:dyDescent="0.25">
      <c r="A107" s="28" t="s">
        <v>1827</v>
      </c>
      <c r="B107" s="47" t="s">
        <v>1652</v>
      </c>
      <c r="F107" s="29"/>
    </row>
    <row r="108" spans="1:6" x14ac:dyDescent="0.25">
      <c r="A108" s="28" t="s">
        <v>1828</v>
      </c>
      <c r="B108" s="47" t="s">
        <v>1653</v>
      </c>
      <c r="F108" s="29"/>
    </row>
    <row r="109" spans="1:6" x14ac:dyDescent="0.25">
      <c r="A109" s="28" t="s">
        <v>1829</v>
      </c>
      <c r="B109" s="47" t="s">
        <v>1654</v>
      </c>
      <c r="F109" s="29"/>
    </row>
    <row r="110" spans="1:6" x14ac:dyDescent="0.25">
      <c r="A110" s="28" t="s">
        <v>1830</v>
      </c>
      <c r="B110" s="47" t="s">
        <v>1655</v>
      </c>
      <c r="F110" s="29"/>
    </row>
    <row r="111" spans="1:6" x14ac:dyDescent="0.25">
      <c r="A111" s="28" t="s">
        <v>1831</v>
      </c>
      <c r="B111" s="47" t="s">
        <v>1656</v>
      </c>
      <c r="F111" s="29"/>
    </row>
    <row r="112" spans="1:6" x14ac:dyDescent="0.25">
      <c r="A112" s="28" t="s">
        <v>1832</v>
      </c>
      <c r="B112" s="47" t="s">
        <v>1657</v>
      </c>
      <c r="F112" s="29"/>
    </row>
    <row r="113" spans="1:6" x14ac:dyDescent="0.25">
      <c r="A113" s="28" t="s">
        <v>1833</v>
      </c>
      <c r="B113" s="47" t="s">
        <v>1658</v>
      </c>
      <c r="F113" s="29"/>
    </row>
    <row r="114" spans="1:6" x14ac:dyDescent="0.25">
      <c r="A114" s="28" t="s">
        <v>1834</v>
      </c>
      <c r="B114" s="47" t="s">
        <v>1659</v>
      </c>
      <c r="F114" s="29"/>
    </row>
    <row r="115" spans="1:6" x14ac:dyDescent="0.25">
      <c r="A115" s="28" t="s">
        <v>1835</v>
      </c>
      <c r="B115" s="47" t="s">
        <v>1660</v>
      </c>
      <c r="F115" s="29"/>
    </row>
    <row r="116" spans="1:6" x14ac:dyDescent="0.25">
      <c r="A116" s="28" t="s">
        <v>1836</v>
      </c>
      <c r="B116" s="47" t="s">
        <v>1661</v>
      </c>
      <c r="F116" s="29"/>
    </row>
    <row r="117" spans="1:6" x14ac:dyDescent="0.25">
      <c r="A117" s="28" t="s">
        <v>1837</v>
      </c>
      <c r="B117" s="47" t="s">
        <v>1924</v>
      </c>
      <c r="F117" s="29"/>
    </row>
    <row r="118" spans="1:6" x14ac:dyDescent="0.25">
      <c r="A118" s="28" t="s">
        <v>1838</v>
      </c>
      <c r="B118" s="47" t="s">
        <v>1662</v>
      </c>
      <c r="F118" s="29"/>
    </row>
    <row r="119" spans="1:6" x14ac:dyDescent="0.25">
      <c r="A119" s="28" t="s">
        <v>1839</v>
      </c>
      <c r="B119" s="47" t="s">
        <v>1663</v>
      </c>
      <c r="F119" s="29"/>
    </row>
    <row r="120" spans="1:6" x14ac:dyDescent="0.25">
      <c r="A120" s="28" t="s">
        <v>1840</v>
      </c>
      <c r="B120" s="47" t="s">
        <v>1664</v>
      </c>
      <c r="F120" s="29"/>
    </row>
    <row r="121" spans="1:6" x14ac:dyDescent="0.25">
      <c r="A121" s="28" t="s">
        <v>1841</v>
      </c>
      <c r="B121" s="47" t="s">
        <v>1665</v>
      </c>
      <c r="F121" s="29"/>
    </row>
    <row r="122" spans="1:6" x14ac:dyDescent="0.25">
      <c r="A122" s="28" t="s">
        <v>1842</v>
      </c>
      <c r="B122" s="47" t="s">
        <v>1666</v>
      </c>
      <c r="F122" s="29"/>
    </row>
    <row r="123" spans="1:6" x14ac:dyDescent="0.25">
      <c r="A123" s="28" t="s">
        <v>1843</v>
      </c>
      <c r="B123" s="47" t="s">
        <v>1925</v>
      </c>
      <c r="F123" s="29"/>
    </row>
    <row r="124" spans="1:6" x14ac:dyDescent="0.25">
      <c r="A124" s="28" t="s">
        <v>1844</v>
      </c>
      <c r="B124" s="47" t="s">
        <v>1667</v>
      </c>
      <c r="F124" s="29"/>
    </row>
    <row r="125" spans="1:6" x14ac:dyDescent="0.25">
      <c r="A125" s="28" t="s">
        <v>1845</v>
      </c>
      <c r="B125" s="47" t="s">
        <v>1668</v>
      </c>
      <c r="F125" s="29"/>
    </row>
    <row r="126" spans="1:6" x14ac:dyDescent="0.25">
      <c r="A126" s="28" t="s">
        <v>1846</v>
      </c>
      <c r="B126" s="47" t="s">
        <v>1669</v>
      </c>
      <c r="F126" s="29"/>
    </row>
    <row r="127" spans="1:6" x14ac:dyDescent="0.25">
      <c r="A127" s="28" t="s">
        <v>1847</v>
      </c>
      <c r="B127" s="47" t="s">
        <v>1670</v>
      </c>
      <c r="F127" s="29"/>
    </row>
    <row r="128" spans="1:6" x14ac:dyDescent="0.25">
      <c r="A128" s="28" t="s">
        <v>1848</v>
      </c>
      <c r="B128" s="47" t="s">
        <v>1926</v>
      </c>
      <c r="F128" s="29"/>
    </row>
    <row r="129" spans="1:6" x14ac:dyDescent="0.25">
      <c r="A129" s="28" t="s">
        <v>1849</v>
      </c>
      <c r="B129" s="47" t="s">
        <v>1671</v>
      </c>
      <c r="F129" s="29"/>
    </row>
    <row r="130" spans="1:6" x14ac:dyDescent="0.25">
      <c r="A130" s="28" t="s">
        <v>1850</v>
      </c>
      <c r="B130" s="47" t="s">
        <v>1672</v>
      </c>
      <c r="F130" s="29"/>
    </row>
    <row r="131" spans="1:6" x14ac:dyDescent="0.25">
      <c r="A131" s="28" t="s">
        <v>1851</v>
      </c>
      <c r="B131" s="47" t="s">
        <v>1673</v>
      </c>
      <c r="F131" s="29"/>
    </row>
    <row r="132" spans="1:6" x14ac:dyDescent="0.25">
      <c r="A132" s="28" t="s">
        <v>1852</v>
      </c>
      <c r="B132" s="47" t="s">
        <v>1674</v>
      </c>
      <c r="F132" s="29"/>
    </row>
    <row r="133" spans="1:6" x14ac:dyDescent="0.25">
      <c r="A133" s="28" t="s">
        <v>1853</v>
      </c>
      <c r="B133" s="47" t="s">
        <v>1675</v>
      </c>
      <c r="F133" s="29"/>
    </row>
    <row r="134" spans="1:6" x14ac:dyDescent="0.25">
      <c r="A134" s="28" t="s">
        <v>1854</v>
      </c>
      <c r="B134" s="47" t="s">
        <v>1676</v>
      </c>
      <c r="F134" s="29"/>
    </row>
    <row r="135" spans="1:6" x14ac:dyDescent="0.25">
      <c r="A135" s="28" t="s">
        <v>1855</v>
      </c>
      <c r="B135" s="47" t="s">
        <v>1677</v>
      </c>
      <c r="F135" s="29"/>
    </row>
    <row r="136" spans="1:6" x14ac:dyDescent="0.25">
      <c r="A136" s="28" t="s">
        <v>1856</v>
      </c>
      <c r="B136" s="47" t="s">
        <v>1678</v>
      </c>
      <c r="F136" s="29"/>
    </row>
    <row r="137" spans="1:6" x14ac:dyDescent="0.25">
      <c r="A137" s="28" t="s">
        <v>1857</v>
      </c>
      <c r="B137" s="47" t="s">
        <v>1679</v>
      </c>
      <c r="F137" s="29"/>
    </row>
    <row r="138" spans="1:6" x14ac:dyDescent="0.25">
      <c r="A138" s="28" t="s">
        <v>1858</v>
      </c>
      <c r="B138" s="47" t="s">
        <v>1680</v>
      </c>
      <c r="F138" s="29"/>
    </row>
    <row r="139" spans="1:6" x14ac:dyDescent="0.25">
      <c r="A139" s="28" t="s">
        <v>1859</v>
      </c>
      <c r="B139" s="47" t="s">
        <v>1681</v>
      </c>
      <c r="F139" s="29"/>
    </row>
    <row r="140" spans="1:6" x14ac:dyDescent="0.25">
      <c r="A140" s="28" t="s">
        <v>1860</v>
      </c>
      <c r="B140" s="47" t="s">
        <v>1682</v>
      </c>
      <c r="F140" s="29"/>
    </row>
    <row r="141" spans="1:6" x14ac:dyDescent="0.25">
      <c r="A141" s="28" t="s">
        <v>1861</v>
      </c>
      <c r="B141" s="47" t="s">
        <v>1683</v>
      </c>
      <c r="F141" s="29"/>
    </row>
    <row r="142" spans="1:6" x14ac:dyDescent="0.25">
      <c r="A142" s="28" t="s">
        <v>1862</v>
      </c>
      <c r="B142" s="47" t="s">
        <v>1684</v>
      </c>
      <c r="F142" s="29"/>
    </row>
    <row r="143" spans="1:6" x14ac:dyDescent="0.25">
      <c r="A143" s="28" t="s">
        <v>1863</v>
      </c>
      <c r="B143" s="47" t="s">
        <v>1685</v>
      </c>
      <c r="F143" s="29"/>
    </row>
    <row r="144" spans="1:6" x14ac:dyDescent="0.25">
      <c r="A144" s="28" t="s">
        <v>1864</v>
      </c>
      <c r="B144" s="47" t="s">
        <v>1686</v>
      </c>
      <c r="F144" s="29"/>
    </row>
    <row r="145" spans="1:6" x14ac:dyDescent="0.25">
      <c r="A145" s="28" t="s">
        <v>1865</v>
      </c>
      <c r="B145" s="47" t="s">
        <v>1687</v>
      </c>
      <c r="F145" s="29"/>
    </row>
    <row r="146" spans="1:6" x14ac:dyDescent="0.25">
      <c r="A146" s="28" t="s">
        <v>1866</v>
      </c>
      <c r="B146" s="47" t="s">
        <v>1688</v>
      </c>
      <c r="F146" s="29"/>
    </row>
    <row r="147" spans="1:6" x14ac:dyDescent="0.25">
      <c r="A147" s="28" t="s">
        <v>1867</v>
      </c>
      <c r="B147" s="47" t="s">
        <v>1689</v>
      </c>
      <c r="F147" s="29"/>
    </row>
    <row r="148" spans="1:6" x14ac:dyDescent="0.25">
      <c r="A148" s="28" t="s">
        <v>1868</v>
      </c>
      <c r="B148" s="47" t="s">
        <v>1690</v>
      </c>
      <c r="F148" s="29"/>
    </row>
    <row r="149" spans="1:6" x14ac:dyDescent="0.25">
      <c r="A149" s="28" t="s">
        <v>1869</v>
      </c>
      <c r="B149" s="47" t="s">
        <v>1691</v>
      </c>
      <c r="F149" s="29"/>
    </row>
    <row r="150" spans="1:6" x14ac:dyDescent="0.25">
      <c r="A150" s="28" t="s">
        <v>1870</v>
      </c>
      <c r="B150" s="47" t="s">
        <v>1692</v>
      </c>
      <c r="F150" s="29"/>
    </row>
    <row r="151" spans="1:6" x14ac:dyDescent="0.25">
      <c r="A151" s="28" t="s">
        <v>1871</v>
      </c>
      <c r="B151" s="47" t="s">
        <v>1693</v>
      </c>
      <c r="F151" s="29"/>
    </row>
    <row r="152" spans="1:6" x14ac:dyDescent="0.25">
      <c r="A152" s="28" t="s">
        <v>1872</v>
      </c>
      <c r="B152" s="47" t="s">
        <v>1694</v>
      </c>
      <c r="F152" s="29"/>
    </row>
    <row r="153" spans="1:6" x14ac:dyDescent="0.25">
      <c r="A153" s="28" t="s">
        <v>1873</v>
      </c>
      <c r="B153" s="47" t="s">
        <v>1695</v>
      </c>
      <c r="F153" s="29"/>
    </row>
    <row r="154" spans="1:6" x14ac:dyDescent="0.25">
      <c r="A154" s="28" t="s">
        <v>1874</v>
      </c>
      <c r="B154" s="47" t="s">
        <v>1696</v>
      </c>
      <c r="F154" s="29"/>
    </row>
    <row r="155" spans="1:6" x14ac:dyDescent="0.25">
      <c r="A155" s="28" t="s">
        <v>1875</v>
      </c>
      <c r="B155" s="47" t="s">
        <v>1697</v>
      </c>
      <c r="F155" s="29"/>
    </row>
    <row r="156" spans="1:6" x14ac:dyDescent="0.25">
      <c r="A156" s="28" t="s">
        <v>1876</v>
      </c>
      <c r="B156" s="47" t="s">
        <v>1698</v>
      </c>
      <c r="F156" s="29"/>
    </row>
    <row r="157" spans="1:6" x14ac:dyDescent="0.25">
      <c r="A157" s="28" t="s">
        <v>1877</v>
      </c>
      <c r="B157" s="47" t="s">
        <v>1699</v>
      </c>
      <c r="F157" s="29"/>
    </row>
    <row r="158" spans="1:6" x14ac:dyDescent="0.25">
      <c r="A158" s="28" t="s">
        <v>1878</v>
      </c>
      <c r="B158" s="47" t="s">
        <v>1700</v>
      </c>
      <c r="F158" s="29"/>
    </row>
    <row r="159" spans="1:6" x14ac:dyDescent="0.25">
      <c r="A159" s="28" t="s">
        <v>1879</v>
      </c>
      <c r="B159" s="47" t="s">
        <v>1701</v>
      </c>
      <c r="F159" s="29"/>
    </row>
    <row r="160" spans="1:6" x14ac:dyDescent="0.25">
      <c r="A160" s="28" t="s">
        <v>1880</v>
      </c>
      <c r="B160" s="47" t="s">
        <v>1702</v>
      </c>
      <c r="F160" s="29"/>
    </row>
    <row r="161" spans="1:6" x14ac:dyDescent="0.25">
      <c r="A161" s="28" t="s">
        <v>1881</v>
      </c>
      <c r="B161" s="47" t="s">
        <v>1703</v>
      </c>
      <c r="F161" s="29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5"/>
  <dimension ref="B5:C11"/>
  <sheetViews>
    <sheetView workbookViewId="0">
      <selection activeCell="B5" sqref="B5"/>
    </sheetView>
  </sheetViews>
  <sheetFormatPr defaultColWidth="9.140625" defaultRowHeight="15" x14ac:dyDescent="0.25"/>
  <cols>
    <col min="1" max="1" width="9.140625" style="3" collapsed="1"/>
    <col min="2" max="2" width="33.5703125" style="3" customWidth="1" collapsed="1"/>
    <col min="3" max="3" width="60.85546875" style="3" customWidth="1" collapsed="1"/>
    <col min="4" max="16384" width="9.140625" style="3" collapsed="1"/>
  </cols>
  <sheetData>
    <row r="5" spans="2:3" x14ac:dyDescent="0.25">
      <c r="B5" s="1" t="s">
        <v>1538</v>
      </c>
      <c r="C5" s="2" t="s">
        <v>1927</v>
      </c>
    </row>
    <row r="6" spans="2:3" x14ac:dyDescent="0.25">
      <c r="B6" s="1" t="s">
        <v>1539</v>
      </c>
      <c r="C6" s="25"/>
    </row>
    <row r="7" spans="2:3" x14ac:dyDescent="0.25">
      <c r="B7" s="1" t="s">
        <v>1540</v>
      </c>
      <c r="C7" s="2"/>
    </row>
    <row r="8" spans="2:3" x14ac:dyDescent="0.25">
      <c r="B8" s="1" t="s">
        <v>1541</v>
      </c>
      <c r="C8" s="2"/>
    </row>
    <row r="9" spans="2:3" x14ac:dyDescent="0.25">
      <c r="B9" s="1" t="s">
        <v>1542</v>
      </c>
      <c r="C9" s="2"/>
    </row>
    <row r="10" spans="2:3" x14ac:dyDescent="0.25">
      <c r="B10" s="1" t="s">
        <v>1543</v>
      </c>
      <c r="C10" s="2" t="s">
        <v>0</v>
      </c>
    </row>
    <row r="11" spans="2:3" x14ac:dyDescent="0.25">
      <c r="B11" s="27" t="s">
        <v>1544</v>
      </c>
      <c r="C11" s="2" t="s">
        <v>1506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euil26"/>
  <dimension ref="A1:AO10"/>
  <sheetViews>
    <sheetView workbookViewId="0">
      <selection activeCell="AN9" sqref="AN9"/>
    </sheetView>
  </sheetViews>
  <sheetFormatPr defaultColWidth="9.140625" defaultRowHeight="15" x14ac:dyDescent="0.25"/>
  <cols>
    <col min="1" max="1" width="9.140625" style="3" collapsed="1"/>
    <col min="2" max="7" width="15.42578125" style="13" customWidth="1" collapsed="1"/>
    <col min="8" max="20" width="18.85546875" style="3" customWidth="1" collapsed="1"/>
    <col min="21" max="21" width="38" style="3" customWidth="1" collapsed="1"/>
    <col min="22" max="25" width="18.85546875" style="3" customWidth="1" collapsed="1"/>
    <col min="26" max="26" width="41.140625" style="3" customWidth="1" collapsed="1"/>
    <col min="27" max="40" width="18.85546875" style="3" customWidth="1" collapsed="1"/>
    <col min="41" max="41" width="26.28515625" style="3" customWidth="1" collapsed="1"/>
    <col min="42" max="16384" width="9.140625" style="3" collapsed="1"/>
  </cols>
  <sheetData>
    <row r="1" spans="1:41" ht="15.75" x14ac:dyDescent="0.25">
      <c r="A1" s="4" t="s">
        <v>1</v>
      </c>
    </row>
    <row r="2" spans="1:41" ht="15.75" x14ac:dyDescent="0.25">
      <c r="A2" s="4" t="s">
        <v>2</v>
      </c>
    </row>
    <row r="3" spans="1:41" ht="15.75" thickBot="1" x14ac:dyDescent="0.3"/>
    <row r="4" spans="1:41" ht="24.75" customHeight="1" x14ac:dyDescent="0.25">
      <c r="B4" s="54" t="s">
        <v>3</v>
      </c>
      <c r="C4" s="54" t="s">
        <v>4</v>
      </c>
      <c r="D4" s="54" t="s">
        <v>5</v>
      </c>
      <c r="E4" s="54" t="s">
        <v>6</v>
      </c>
      <c r="F4" s="54" t="s">
        <v>7</v>
      </c>
      <c r="G4" s="54" t="s">
        <v>8</v>
      </c>
      <c r="H4" s="57" t="s">
        <v>9</v>
      </c>
      <c r="I4" s="48" t="s">
        <v>10</v>
      </c>
      <c r="J4" s="48" t="s">
        <v>11</v>
      </c>
      <c r="K4" s="48" t="s">
        <v>12</v>
      </c>
      <c r="L4" s="48" t="s">
        <v>13</v>
      </c>
      <c r="M4" s="48" t="s">
        <v>14</v>
      </c>
      <c r="N4" s="48" t="s">
        <v>15</v>
      </c>
      <c r="O4" s="48" t="s">
        <v>16</v>
      </c>
      <c r="P4" s="48" t="s">
        <v>17</v>
      </c>
      <c r="Q4" s="48" t="s">
        <v>18</v>
      </c>
      <c r="R4" s="51" t="s">
        <v>19</v>
      </c>
      <c r="S4" s="48" t="s">
        <v>20</v>
      </c>
      <c r="T4" s="48" t="s">
        <v>21</v>
      </c>
      <c r="U4" s="48" t="s">
        <v>22</v>
      </c>
      <c r="V4" s="48" t="s">
        <v>23</v>
      </c>
      <c r="W4" s="48" t="s">
        <v>24</v>
      </c>
      <c r="X4" s="51" t="s">
        <v>25</v>
      </c>
      <c r="Y4" s="48" t="s">
        <v>26</v>
      </c>
      <c r="Z4" s="48" t="s">
        <v>27</v>
      </c>
      <c r="AA4" s="48" t="s">
        <v>28</v>
      </c>
      <c r="AB4" s="49"/>
      <c r="AC4" s="49"/>
      <c r="AD4" s="49"/>
      <c r="AE4" s="49"/>
      <c r="AF4" s="50"/>
      <c r="AG4" s="48" t="s">
        <v>29</v>
      </c>
      <c r="AH4" s="48" t="s">
        <v>30</v>
      </c>
      <c r="AI4" s="48" t="s">
        <v>31</v>
      </c>
      <c r="AJ4" s="48" t="s">
        <v>32</v>
      </c>
      <c r="AK4" s="48" t="s">
        <v>33</v>
      </c>
      <c r="AL4" s="48" t="s">
        <v>34</v>
      </c>
      <c r="AM4" s="48" t="s">
        <v>35</v>
      </c>
      <c r="AN4" s="48" t="s">
        <v>36</v>
      </c>
      <c r="AO4" s="26" t="s">
        <v>1704</v>
      </c>
    </row>
    <row r="5" spans="1:41" ht="45" customHeight="1" x14ac:dyDescent="0.25">
      <c r="B5" s="55"/>
      <c r="C5" s="55"/>
      <c r="D5" s="55"/>
      <c r="E5" s="55"/>
      <c r="F5" s="55"/>
      <c r="G5" s="55"/>
      <c r="H5" s="58"/>
      <c r="I5" s="48"/>
      <c r="J5" s="48"/>
      <c r="K5" s="48"/>
      <c r="L5" s="48"/>
      <c r="M5" s="48"/>
      <c r="N5" s="48"/>
      <c r="O5" s="48"/>
      <c r="P5" s="48"/>
      <c r="Q5" s="48"/>
      <c r="R5" s="51"/>
      <c r="S5" s="48"/>
      <c r="T5" s="48"/>
      <c r="U5" s="48"/>
      <c r="V5" s="48"/>
      <c r="W5" s="48"/>
      <c r="X5" s="51"/>
      <c r="Y5" s="48"/>
      <c r="Z5" s="48"/>
      <c r="AA5" s="48" t="s">
        <v>37</v>
      </c>
      <c r="AB5" s="48" t="s">
        <v>37</v>
      </c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9" t="s">
        <v>1705</v>
      </c>
    </row>
    <row r="6" spans="1:41" x14ac:dyDescent="0.25">
      <c r="B6" s="55"/>
      <c r="C6" s="55"/>
      <c r="D6" s="55"/>
      <c r="E6" s="55"/>
      <c r="F6" s="55"/>
      <c r="G6" s="55"/>
      <c r="H6" s="58"/>
      <c r="I6" s="48"/>
      <c r="J6" s="48"/>
      <c r="K6" s="48"/>
      <c r="L6" s="48"/>
      <c r="M6" s="48"/>
      <c r="N6" s="48"/>
      <c r="O6" s="48"/>
      <c r="P6" s="48"/>
      <c r="Q6" s="48"/>
      <c r="R6" s="51"/>
      <c r="S6" s="48"/>
      <c r="T6" s="48"/>
      <c r="U6" s="48"/>
      <c r="V6" s="48"/>
      <c r="W6" s="48"/>
      <c r="X6" s="51"/>
      <c r="Y6" s="48"/>
      <c r="Z6" s="48"/>
      <c r="AA6" s="48"/>
      <c r="AB6" s="48" t="s">
        <v>38</v>
      </c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52"/>
    </row>
    <row r="7" spans="1:41" ht="75.75" thickBot="1" x14ac:dyDescent="0.3">
      <c r="B7" s="56"/>
      <c r="C7" s="56"/>
      <c r="D7" s="56"/>
      <c r="E7" s="56"/>
      <c r="F7" s="56"/>
      <c r="G7" s="56"/>
      <c r="H7" s="59"/>
      <c r="I7" s="48"/>
      <c r="J7" s="48"/>
      <c r="K7" s="48"/>
      <c r="L7" s="48"/>
      <c r="M7" s="48"/>
      <c r="N7" s="48"/>
      <c r="O7" s="48"/>
      <c r="P7" s="48"/>
      <c r="Q7" s="48"/>
      <c r="R7" s="51"/>
      <c r="S7" s="48"/>
      <c r="T7" s="48"/>
      <c r="U7" s="48"/>
      <c r="V7" s="48"/>
      <c r="W7" s="48"/>
      <c r="X7" s="51"/>
      <c r="Y7" s="48"/>
      <c r="Z7" s="48"/>
      <c r="AA7" s="48"/>
      <c r="AB7" s="17" t="s">
        <v>39</v>
      </c>
      <c r="AC7" s="18" t="s">
        <v>40</v>
      </c>
      <c r="AD7" s="18" t="s">
        <v>41</v>
      </c>
      <c r="AE7" s="18" t="s">
        <v>42</v>
      </c>
      <c r="AF7" s="19" t="s">
        <v>43</v>
      </c>
      <c r="AG7" s="48"/>
      <c r="AH7" s="48"/>
      <c r="AI7" s="48"/>
      <c r="AJ7" s="48"/>
      <c r="AK7" s="48"/>
      <c r="AL7" s="48"/>
      <c r="AM7" s="48"/>
      <c r="AN7" s="48"/>
      <c r="AO7" s="53"/>
    </row>
    <row r="8" spans="1:41" ht="15.75" thickBot="1" x14ac:dyDescent="0.3">
      <c r="B8" s="23" t="s">
        <v>1507</v>
      </c>
      <c r="C8" s="23" t="s">
        <v>1508</v>
      </c>
      <c r="D8" s="23" t="s">
        <v>1509</v>
      </c>
      <c r="E8" s="23" t="s">
        <v>1510</v>
      </c>
      <c r="F8" s="23" t="s">
        <v>1511</v>
      </c>
      <c r="G8" s="23" t="s">
        <v>1512</v>
      </c>
      <c r="H8" s="15" t="s">
        <v>44</v>
      </c>
      <c r="I8" s="16" t="s">
        <v>45</v>
      </c>
      <c r="J8" s="16" t="s">
        <v>46</v>
      </c>
      <c r="K8" s="16" t="s">
        <v>47</v>
      </c>
      <c r="L8" s="16" t="s">
        <v>48</v>
      </c>
      <c r="M8" s="16" t="s">
        <v>49</v>
      </c>
      <c r="N8" s="16" t="s">
        <v>50</v>
      </c>
      <c r="O8" s="16" t="s">
        <v>51</v>
      </c>
      <c r="P8" s="16" t="s">
        <v>52</v>
      </c>
      <c r="Q8" s="16" t="s">
        <v>53</v>
      </c>
      <c r="R8" s="16" t="s">
        <v>54</v>
      </c>
      <c r="S8" s="16" t="s">
        <v>55</v>
      </c>
      <c r="T8" s="16" t="s">
        <v>56</v>
      </c>
      <c r="U8" s="16" t="s">
        <v>57</v>
      </c>
      <c r="V8" s="16" t="s">
        <v>58</v>
      </c>
      <c r="W8" s="16" t="s">
        <v>59</v>
      </c>
      <c r="X8" s="16" t="s">
        <v>60</v>
      </c>
      <c r="Y8" s="16" t="s">
        <v>61</v>
      </c>
      <c r="Z8" s="16" t="s">
        <v>62</v>
      </c>
      <c r="AA8" s="16" t="s">
        <v>63</v>
      </c>
      <c r="AB8" s="6" t="s">
        <v>64</v>
      </c>
      <c r="AC8" s="6" t="s">
        <v>65</v>
      </c>
      <c r="AD8" s="6" t="s">
        <v>66</v>
      </c>
      <c r="AE8" s="6" t="s">
        <v>67</v>
      </c>
      <c r="AF8" s="6" t="s">
        <v>68</v>
      </c>
      <c r="AG8" s="16" t="s">
        <v>69</v>
      </c>
      <c r="AH8" s="16" t="s">
        <v>70</v>
      </c>
      <c r="AI8" s="16" t="s">
        <v>71</v>
      </c>
      <c r="AJ8" s="16" t="s">
        <v>72</v>
      </c>
      <c r="AK8" s="16" t="s">
        <v>73</v>
      </c>
      <c r="AL8" s="16" t="s">
        <v>74</v>
      </c>
      <c r="AM8" s="16" t="s">
        <v>75</v>
      </c>
      <c r="AN8" s="16" t="s">
        <v>76</v>
      </c>
      <c r="AO8" s="31" t="s">
        <v>1706</v>
      </c>
    </row>
    <row r="9" spans="1:41" ht="15.75" thickBot="1" x14ac:dyDescent="0.3">
      <c r="B9" s="37" t="s">
        <v>1536</v>
      </c>
      <c r="C9" s="37" t="s">
        <v>1536</v>
      </c>
      <c r="D9" s="37" t="s">
        <v>1536</v>
      </c>
      <c r="E9" s="37" t="s">
        <v>1536</v>
      </c>
      <c r="F9" s="37" t="s">
        <v>1536</v>
      </c>
      <c r="G9" s="38" t="s">
        <v>1536</v>
      </c>
      <c r="H9" s="39" t="s">
        <v>1536</v>
      </c>
      <c r="J9" s="40" t="s">
        <v>1536</v>
      </c>
      <c r="K9" s="40" t="s">
        <v>1536</v>
      </c>
      <c r="L9" s="40" t="s">
        <v>1536</v>
      </c>
      <c r="M9" s="40" t="s">
        <v>1536</v>
      </c>
      <c r="N9" s="40" t="s">
        <v>1536</v>
      </c>
      <c r="O9" s="40" t="s">
        <v>1536</v>
      </c>
      <c r="P9" s="40" t="s">
        <v>1536</v>
      </c>
      <c r="Q9" s="40" t="s">
        <v>1536</v>
      </c>
      <c r="R9" s="40" t="s">
        <v>1536</v>
      </c>
      <c r="S9" s="40" t="s">
        <v>1536</v>
      </c>
      <c r="T9" s="40" t="s">
        <v>1536</v>
      </c>
      <c r="U9" s="40" t="s">
        <v>1917</v>
      </c>
      <c r="V9" s="40" t="s">
        <v>1536</v>
      </c>
      <c r="W9" s="40" t="s">
        <v>1536</v>
      </c>
      <c r="X9" s="40" t="s">
        <v>1536</v>
      </c>
      <c r="Y9" s="41"/>
      <c r="Z9" s="41"/>
      <c r="AA9" s="41"/>
      <c r="AB9" s="41"/>
      <c r="AC9" s="41"/>
      <c r="AD9" s="41"/>
      <c r="AE9" s="41"/>
      <c r="AF9" s="41"/>
      <c r="AG9" s="40" t="s">
        <v>1536</v>
      </c>
      <c r="AH9" s="40" t="s">
        <v>1536</v>
      </c>
      <c r="AI9" s="40" t="s">
        <v>1536</v>
      </c>
      <c r="AJ9" s="40" t="s">
        <v>1536</v>
      </c>
      <c r="AK9" s="40" t="s">
        <v>1536</v>
      </c>
      <c r="AL9" s="40" t="s">
        <v>1536</v>
      </c>
      <c r="AM9" s="40" t="s">
        <v>1536</v>
      </c>
      <c r="AN9" s="40" t="s">
        <v>1536</v>
      </c>
      <c r="AO9" s="28" t="e">
        <f ca="1">VLOOKUP(OFFSET(INDIRECT(ADDRESS(ROW(),COLUMN())),0,-17),currency_ru_iso_labels,2,FALSE)</f>
        <v>#N/A</v>
      </c>
    </row>
    <row r="10" spans="1:41" x14ac:dyDescent="0.25">
      <c r="J10" s="40" t="s">
        <v>1536</v>
      </c>
    </row>
  </sheetData>
  <mergeCells count="38">
    <mergeCell ref="AO5:AO7"/>
    <mergeCell ref="B4:B7"/>
    <mergeCell ref="G4:G7"/>
    <mergeCell ref="F4:F7"/>
    <mergeCell ref="E4:E7"/>
    <mergeCell ref="D4:D7"/>
    <mergeCell ref="C4:C7"/>
    <mergeCell ref="H4:H7"/>
    <mergeCell ref="R4:R7"/>
    <mergeCell ref="Q4:Q7"/>
    <mergeCell ref="P4:P7"/>
    <mergeCell ref="O4:O7"/>
    <mergeCell ref="N4:N7"/>
    <mergeCell ref="M4:M7"/>
    <mergeCell ref="L4:L7"/>
    <mergeCell ref="K4:K7"/>
    <mergeCell ref="J4:J7"/>
    <mergeCell ref="I4:I7"/>
    <mergeCell ref="S4:S7"/>
    <mergeCell ref="AG4:AG7"/>
    <mergeCell ref="AA4:AF4"/>
    <mergeCell ref="AA5:AA7"/>
    <mergeCell ref="Z4:Z7"/>
    <mergeCell ref="Y4:Y7"/>
    <mergeCell ref="AB6:AF6"/>
    <mergeCell ref="AB5:AF5"/>
    <mergeCell ref="X4:X7"/>
    <mergeCell ref="W4:W7"/>
    <mergeCell ref="V4:V7"/>
    <mergeCell ref="U4:U7"/>
    <mergeCell ref="T4:T7"/>
    <mergeCell ref="AM4:AM7"/>
    <mergeCell ref="AN4:AN7"/>
    <mergeCell ref="AJ4:AJ7"/>
    <mergeCell ref="AI4:AI7"/>
    <mergeCell ref="AH4:AH7"/>
    <mergeCell ref="AK4:AK7"/>
    <mergeCell ref="AL4:AL7"/>
  </mergeCells>
  <dataValidations count="7">
    <dataValidation type="list" allowBlank="1" showErrorMessage="1" sqref="AL9" xr:uid="{00000000-0002-0000-1A00-000000000000}">
      <formula1>OKSM_vyshest_depozitar_regist_labels</formula1>
    </dataValidation>
    <dataValidation type="list" allowBlank="1" showErrorMessage="1" sqref="AH9" xr:uid="{00000000-0002-0000-1A00-000001000000}">
      <formula1>Priznak_organizaczii_vyshest__labels</formula1>
    </dataValidation>
    <dataValidation type="list" allowBlank="1" showErrorMessage="1" sqref="X9" xr:uid="{00000000-0002-0000-1A00-000002000000}">
      <formula1>ValyutaEnumerator_labels</formula1>
    </dataValidation>
    <dataValidation type="list" allowBlank="1" showErrorMessage="1" sqref="U9" xr:uid="{00000000-0002-0000-1A00-000003000000}">
      <formula1>TipCZenBum_VidFinInstrEnumera_labels</formula1>
    </dataValidation>
    <dataValidation type="list" allowBlank="1" showErrorMessage="1" sqref="T9" xr:uid="{00000000-0002-0000-1A00-000004000000}">
      <formula1>Kod_strany_registraczii_Rekvi_labels</formula1>
    </dataValidation>
    <dataValidation type="list" allowBlank="1" showErrorMessage="1" sqref="N9" xr:uid="{00000000-0002-0000-1A00-000005000000}">
      <formula1>Priznak_nomin_derzhatEnumerat_labels</formula1>
    </dataValidation>
    <dataValidation type="list" allowBlank="1" showErrorMessage="1" sqref="L9" xr:uid="{00000000-0002-0000-1A00-000006000000}">
      <formula1>Kod_strany_nominalnogo_derzha_labels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euil27"/>
  <dimension ref="A1:AG7"/>
  <sheetViews>
    <sheetView topLeftCell="S1" workbookViewId="0">
      <selection activeCell="T30" sqref="T30"/>
    </sheetView>
  </sheetViews>
  <sheetFormatPr defaultColWidth="9.140625" defaultRowHeight="15" x14ac:dyDescent="0.25"/>
  <cols>
    <col min="1" max="1" width="9.140625" style="3" collapsed="1"/>
    <col min="2" max="5" width="17" style="3" customWidth="1" collapsed="1"/>
    <col min="6" max="6" width="19" style="3" customWidth="1" collapsed="1"/>
    <col min="7" max="7" width="15" style="3" customWidth="1" collapsed="1"/>
    <col min="8" max="8" width="14" style="3" customWidth="1" collapsed="1"/>
    <col min="9" max="9" width="15" style="3" customWidth="1" collapsed="1"/>
    <col min="10" max="11" width="24.140625" style="11" customWidth="1" collapsed="1"/>
    <col min="12" max="12" width="33.42578125" style="11" customWidth="1" collapsed="1"/>
    <col min="13" max="17" width="24.140625" style="11" customWidth="1" collapsed="1"/>
    <col min="18" max="18" width="34.42578125" style="11" customWidth="1" collapsed="1"/>
    <col min="19" max="23" width="19.140625" style="11" customWidth="1" collapsed="1"/>
    <col min="24" max="32" width="19.42578125" style="3" customWidth="1" collapsed="1"/>
    <col min="33" max="33" width="16.28515625" style="3" customWidth="1" collapsed="1"/>
    <col min="34" max="16384" width="9.140625" style="3" collapsed="1"/>
  </cols>
  <sheetData>
    <row r="1" spans="1:33" ht="15.75" x14ac:dyDescent="0.25">
      <c r="A1" s="4" t="s">
        <v>1100</v>
      </c>
    </row>
    <row r="2" spans="1:33" ht="15.75" x14ac:dyDescent="0.25">
      <c r="A2" s="4" t="s">
        <v>1101</v>
      </c>
    </row>
    <row r="3" spans="1:33" ht="15.75" thickBot="1" x14ac:dyDescent="0.3"/>
    <row r="4" spans="1:33" ht="60" customHeight="1" x14ac:dyDescent="0.25">
      <c r="B4" s="54" t="s">
        <v>3</v>
      </c>
      <c r="C4" s="54" t="s">
        <v>5</v>
      </c>
      <c r="D4" s="54" t="s">
        <v>6</v>
      </c>
      <c r="E4" s="54" t="s">
        <v>7</v>
      </c>
      <c r="F4" s="57" t="s">
        <v>17</v>
      </c>
      <c r="G4" s="48" t="s">
        <v>18</v>
      </c>
      <c r="H4" s="48" t="s">
        <v>19</v>
      </c>
      <c r="I4" s="48" t="s">
        <v>20</v>
      </c>
      <c r="J4" s="48" t="s">
        <v>21</v>
      </c>
      <c r="K4" s="48" t="s">
        <v>22</v>
      </c>
      <c r="L4" s="48" t="s">
        <v>23</v>
      </c>
      <c r="M4" s="48" t="s">
        <v>24</v>
      </c>
      <c r="N4" s="48" t="s">
        <v>25</v>
      </c>
      <c r="O4" s="48" t="s">
        <v>26</v>
      </c>
      <c r="P4" s="48" t="s">
        <v>1102</v>
      </c>
      <c r="Q4" s="48" t="s">
        <v>1103</v>
      </c>
      <c r="R4" s="48" t="s">
        <v>1104</v>
      </c>
      <c r="S4" s="60" t="s">
        <v>1104</v>
      </c>
      <c r="T4" s="61"/>
      <c r="U4" s="61"/>
      <c r="V4" s="61"/>
      <c r="W4" s="61"/>
      <c r="X4" s="48" t="s">
        <v>1105</v>
      </c>
      <c r="Y4" s="48" t="s">
        <v>1106</v>
      </c>
      <c r="Z4" s="48" t="s">
        <v>1107</v>
      </c>
      <c r="AA4" s="48" t="s">
        <v>30</v>
      </c>
      <c r="AB4" s="48" t="s">
        <v>31</v>
      </c>
      <c r="AC4" s="48" t="s">
        <v>32</v>
      </c>
      <c r="AD4" s="48" t="s">
        <v>33</v>
      </c>
      <c r="AE4" s="48" t="s">
        <v>34</v>
      </c>
      <c r="AF4" s="48" t="s">
        <v>35</v>
      </c>
      <c r="AG4" s="26" t="s">
        <v>1704</v>
      </c>
    </row>
    <row r="5" spans="1:33" ht="75.75" thickBot="1" x14ac:dyDescent="0.3">
      <c r="B5" s="55"/>
      <c r="C5" s="55"/>
      <c r="D5" s="55"/>
      <c r="E5" s="55"/>
      <c r="F5" s="59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14" t="s">
        <v>39</v>
      </c>
      <c r="T5" s="5" t="s">
        <v>40</v>
      </c>
      <c r="U5" s="5" t="s">
        <v>1108</v>
      </c>
      <c r="V5" s="5" t="s">
        <v>42</v>
      </c>
      <c r="W5" s="20" t="s">
        <v>43</v>
      </c>
      <c r="X5" s="48"/>
      <c r="Y5" s="48"/>
      <c r="Z5" s="48"/>
      <c r="AA5" s="48"/>
      <c r="AB5" s="48"/>
      <c r="AC5" s="48"/>
      <c r="AD5" s="48"/>
      <c r="AE5" s="48"/>
      <c r="AF5" s="48"/>
      <c r="AG5" s="32" t="s">
        <v>1705</v>
      </c>
    </row>
    <row r="6" spans="1:33" ht="17.25" customHeight="1" thickBot="1" x14ac:dyDescent="0.3">
      <c r="B6" s="24" t="s">
        <v>1513</v>
      </c>
      <c r="C6" s="24" t="s">
        <v>1514</v>
      </c>
      <c r="D6" s="24" t="s">
        <v>1515</v>
      </c>
      <c r="E6" s="24" t="s">
        <v>1516</v>
      </c>
      <c r="F6" s="15" t="s">
        <v>1109</v>
      </c>
      <c r="G6" s="16" t="s">
        <v>1110</v>
      </c>
      <c r="H6" s="16" t="s">
        <v>1111</v>
      </c>
      <c r="I6" s="16" t="s">
        <v>1112</v>
      </c>
      <c r="J6" s="21" t="s">
        <v>1113</v>
      </c>
      <c r="K6" s="21" t="s">
        <v>1114</v>
      </c>
      <c r="L6" s="21" t="s">
        <v>1115</v>
      </c>
      <c r="M6" s="21" t="s">
        <v>1116</v>
      </c>
      <c r="N6" s="21" t="s">
        <v>1117</v>
      </c>
      <c r="O6" s="21" t="s">
        <v>1118</v>
      </c>
      <c r="P6" s="21" t="s">
        <v>1119</v>
      </c>
      <c r="Q6" s="21" t="s">
        <v>1120</v>
      </c>
      <c r="R6" s="21" t="s">
        <v>1121</v>
      </c>
      <c r="S6" s="12" t="s">
        <v>1122</v>
      </c>
      <c r="T6" s="12" t="s">
        <v>1123</v>
      </c>
      <c r="U6" s="12" t="s">
        <v>1124</v>
      </c>
      <c r="V6" s="12" t="s">
        <v>1125</v>
      </c>
      <c r="W6" s="12" t="s">
        <v>1126</v>
      </c>
      <c r="X6" s="16" t="s">
        <v>1127</v>
      </c>
      <c r="Y6" s="16" t="s">
        <v>1128</v>
      </c>
      <c r="Z6" s="16" t="s">
        <v>1129</v>
      </c>
      <c r="AA6" s="16" t="s">
        <v>1130</v>
      </c>
      <c r="AB6" s="16" t="s">
        <v>1131</v>
      </c>
      <c r="AC6" s="16" t="s">
        <v>1132</v>
      </c>
      <c r="AD6" s="16" t="s">
        <v>1133</v>
      </c>
      <c r="AE6" s="16" t="s">
        <v>1134</v>
      </c>
      <c r="AF6" s="16" t="s">
        <v>1135</v>
      </c>
      <c r="AG6" s="31" t="s">
        <v>1707</v>
      </c>
    </row>
    <row r="7" spans="1:33" ht="15.75" thickBot="1" x14ac:dyDescent="0.3">
      <c r="B7" s="37" t="s">
        <v>1536</v>
      </c>
      <c r="C7" s="37" t="s">
        <v>1536</v>
      </c>
      <c r="D7" s="37" t="s">
        <v>1536</v>
      </c>
      <c r="E7" s="38" t="s">
        <v>1536</v>
      </c>
      <c r="F7" s="39" t="s">
        <v>1536</v>
      </c>
      <c r="G7" s="40" t="s">
        <v>1536</v>
      </c>
      <c r="H7" s="40" t="s">
        <v>1536</v>
      </c>
      <c r="I7" s="40" t="s">
        <v>1536</v>
      </c>
      <c r="J7" s="40" t="s">
        <v>1536</v>
      </c>
      <c r="K7" s="40" t="s">
        <v>1536</v>
      </c>
      <c r="L7" s="40" t="s">
        <v>1536</v>
      </c>
      <c r="M7" s="40" t="s">
        <v>1536</v>
      </c>
      <c r="N7" s="40" t="s">
        <v>1536</v>
      </c>
      <c r="O7" s="41"/>
      <c r="P7" s="40" t="s">
        <v>1536</v>
      </c>
      <c r="Q7" s="41"/>
      <c r="R7" s="41"/>
      <c r="S7" s="41"/>
      <c r="T7" s="41"/>
      <c r="U7" s="41"/>
      <c r="V7" s="41"/>
      <c r="W7" s="41"/>
      <c r="X7" s="40" t="s">
        <v>1536</v>
      </c>
      <c r="Y7" s="40" t="s">
        <v>1536</v>
      </c>
      <c r="Z7" s="40" t="s">
        <v>1536</v>
      </c>
      <c r="AA7" s="40" t="s">
        <v>1536</v>
      </c>
      <c r="AB7" s="40" t="s">
        <v>1536</v>
      </c>
      <c r="AC7" s="40" t="s">
        <v>1536</v>
      </c>
      <c r="AD7" s="40" t="s">
        <v>1536</v>
      </c>
      <c r="AE7" s="40" t="s">
        <v>1536</v>
      </c>
      <c r="AF7" s="40" t="s">
        <v>1536</v>
      </c>
      <c r="AG7" s="28" t="e">
        <f ca="1">VLOOKUP(OFFSET(INDIRECT(ADDRESS(ROW(),COLUMN())),0,-19),currency_ru_iso_labels,2,FALSE)</f>
        <v>#N/A</v>
      </c>
    </row>
  </sheetData>
  <mergeCells count="27">
    <mergeCell ref="G4:G5"/>
    <mergeCell ref="E4:E5"/>
    <mergeCell ref="D4:D5"/>
    <mergeCell ref="C4:C5"/>
    <mergeCell ref="B4:B5"/>
    <mergeCell ref="F4:F5"/>
    <mergeCell ref="S4:W4"/>
    <mergeCell ref="K4:K5"/>
    <mergeCell ref="J4:J5"/>
    <mergeCell ref="I4:I5"/>
    <mergeCell ref="H4:H5"/>
    <mergeCell ref="L4:L5"/>
    <mergeCell ref="M4:M5"/>
    <mergeCell ref="N4:N5"/>
    <mergeCell ref="O4:O5"/>
    <mergeCell ref="P4:P5"/>
    <mergeCell ref="Q4:Q5"/>
    <mergeCell ref="R4:R5"/>
    <mergeCell ref="Z4:Z5"/>
    <mergeCell ref="Y4:Y5"/>
    <mergeCell ref="X4:X5"/>
    <mergeCell ref="AF4:AF5"/>
    <mergeCell ref="AE4:AE5"/>
    <mergeCell ref="AD4:AD5"/>
    <mergeCell ref="AC4:AC5"/>
    <mergeCell ref="AB4:AB5"/>
    <mergeCell ref="AA4:AA5"/>
  </mergeCells>
  <dataValidations count="8">
    <dataValidation type="list" allowBlank="1" showErrorMessage="1" sqref="AE7" xr:uid="{00000000-0002-0000-1B00-000000000000}">
      <formula1>OKSM_vyshest_depozitar_regist_labels</formula1>
    </dataValidation>
    <dataValidation type="list" allowBlank="1" showErrorMessage="1" sqref="AA7" xr:uid="{00000000-0002-0000-1B00-000001000000}">
      <formula1>Priznak_organizaczii_vyshest__labels</formula1>
    </dataValidation>
    <dataValidation type="list" allowBlank="1" showErrorMessage="1" sqref="Y7" xr:uid="{00000000-0002-0000-1B00-000002000000}">
      <formula1>Kod_strany_vlad_schet_depo_li_labels</formula1>
    </dataValidation>
    <dataValidation type="list" allowBlank="1" showErrorMessage="1" sqref="X7" xr:uid="{00000000-0002-0000-1B00-000003000000}">
      <formula1>KodPrinadl_k_Sektoru_ekonEnum_labels</formula1>
    </dataValidation>
    <dataValidation type="list" allowBlank="1" showErrorMessage="1" sqref="P7" xr:uid="{00000000-0002-0000-1B00-000004000000}">
      <formula1>VidSchetaDepo_LiczScheta_otkr_labels</formula1>
    </dataValidation>
    <dataValidation type="list" allowBlank="1" showErrorMessage="1" sqref="N7" xr:uid="{00000000-0002-0000-1B00-000005000000}">
      <formula1>ValyutaEnumerator_labels</formula1>
    </dataValidation>
    <dataValidation type="list" allowBlank="1" showErrorMessage="1" sqref="K7" xr:uid="{00000000-0002-0000-1B00-000006000000}">
      <formula1>TipCZenBum_VidFinInstrEnumera_labels</formula1>
    </dataValidation>
    <dataValidation type="list" allowBlank="1" showErrorMessage="1" sqref="J7" xr:uid="{00000000-0002-0000-1B00-000007000000}">
      <formula1>Kod_strany_registraczii_Rekvi_labels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Feuil28"/>
  <dimension ref="A1:R7"/>
  <sheetViews>
    <sheetView topLeftCell="E1" workbookViewId="0">
      <selection activeCell="N7" sqref="N7"/>
    </sheetView>
  </sheetViews>
  <sheetFormatPr defaultColWidth="9.140625" defaultRowHeight="15" x14ac:dyDescent="0.25"/>
  <cols>
    <col min="1" max="1" width="9.140625" style="3" collapsed="1"/>
    <col min="2" max="2" width="16" style="3" customWidth="1" collapsed="1"/>
    <col min="3" max="3" width="15.7109375" style="3" customWidth="1" collapsed="1"/>
    <col min="4" max="4" width="17.42578125" style="3" customWidth="1" collapsed="1"/>
    <col min="5" max="10" width="14.5703125" style="3" customWidth="1" collapsed="1"/>
    <col min="11" max="11" width="26.7109375" style="3" customWidth="1" collapsed="1"/>
    <col min="12" max="12" width="12.28515625" style="3" customWidth="1" collapsed="1"/>
    <col min="13" max="13" width="17" style="3" customWidth="1" collapsed="1"/>
    <col min="14" max="17" width="21.140625" style="3" customWidth="1" collapsed="1"/>
    <col min="18" max="18" width="17.85546875" style="3" customWidth="1" collapsed="1"/>
    <col min="19" max="16384" width="9.140625" style="3" collapsed="1"/>
  </cols>
  <sheetData>
    <row r="1" spans="1:18" ht="15.75" x14ac:dyDescent="0.25">
      <c r="A1" s="4" t="s">
        <v>1077</v>
      </c>
    </row>
    <row r="2" spans="1:18" ht="15.75" x14ac:dyDescent="0.25">
      <c r="A2" s="4" t="s">
        <v>1078</v>
      </c>
    </row>
    <row r="3" spans="1:18" ht="15.75" thickBot="1" x14ac:dyDescent="0.3"/>
    <row r="4" spans="1:18" ht="34.5" customHeight="1" x14ac:dyDescent="0.25">
      <c r="B4" s="54" t="s">
        <v>3</v>
      </c>
      <c r="C4" s="54" t="s">
        <v>6</v>
      </c>
      <c r="D4" s="54" t="s">
        <v>7</v>
      </c>
      <c r="E4" s="57" t="s">
        <v>1079</v>
      </c>
      <c r="F4" s="48" t="s">
        <v>18</v>
      </c>
      <c r="G4" s="48" t="s">
        <v>19</v>
      </c>
      <c r="H4" s="48" t="s">
        <v>20</v>
      </c>
      <c r="I4" s="48" t="s">
        <v>1080</v>
      </c>
      <c r="J4" s="48" t="s">
        <v>1081</v>
      </c>
      <c r="K4" s="49" t="s">
        <v>23</v>
      </c>
      <c r="L4" s="48" t="s">
        <v>24</v>
      </c>
      <c r="M4" s="48" t="s">
        <v>25</v>
      </c>
      <c r="N4" s="62" t="s">
        <v>1082</v>
      </c>
      <c r="O4" s="64" t="s">
        <v>1083</v>
      </c>
      <c r="P4" s="61"/>
      <c r="Q4" s="65"/>
      <c r="R4" s="26" t="s">
        <v>1704</v>
      </c>
    </row>
    <row r="5" spans="1:18" ht="63.75" customHeight="1" thickBot="1" x14ac:dyDescent="0.3">
      <c r="B5" s="56"/>
      <c r="C5" s="56"/>
      <c r="D5" s="56"/>
      <c r="E5" s="59"/>
      <c r="F5" s="48"/>
      <c r="G5" s="48"/>
      <c r="H5" s="48"/>
      <c r="I5" s="48"/>
      <c r="J5" s="48"/>
      <c r="K5" s="53"/>
      <c r="L5" s="48"/>
      <c r="M5" s="48"/>
      <c r="N5" s="63"/>
      <c r="O5" s="5" t="s">
        <v>1084</v>
      </c>
      <c r="P5" s="5" t="s">
        <v>1085</v>
      </c>
      <c r="Q5" s="5" t="s">
        <v>1086</v>
      </c>
      <c r="R5" s="32" t="s">
        <v>1705</v>
      </c>
    </row>
    <row r="6" spans="1:18" ht="15.75" customHeight="1" thickBot="1" x14ac:dyDescent="0.3">
      <c r="B6" s="24" t="s">
        <v>1517</v>
      </c>
      <c r="C6" s="24" t="s">
        <v>1518</v>
      </c>
      <c r="D6" s="24" t="s">
        <v>1519</v>
      </c>
      <c r="E6" s="15" t="s">
        <v>1087</v>
      </c>
      <c r="F6" s="16" t="s">
        <v>1088</v>
      </c>
      <c r="G6" s="16" t="s">
        <v>1089</v>
      </c>
      <c r="H6" s="16" t="s">
        <v>1090</v>
      </c>
      <c r="I6" s="16" t="s">
        <v>1091</v>
      </c>
      <c r="J6" s="16" t="s">
        <v>1092</v>
      </c>
      <c r="K6" s="6" t="s">
        <v>1093</v>
      </c>
      <c r="L6" s="16" t="s">
        <v>1094</v>
      </c>
      <c r="M6" s="16" t="s">
        <v>1095</v>
      </c>
      <c r="N6" s="6" t="s">
        <v>1096</v>
      </c>
      <c r="O6" s="6" t="s">
        <v>1097</v>
      </c>
      <c r="P6" s="6" t="s">
        <v>1098</v>
      </c>
      <c r="Q6" s="6" t="s">
        <v>1099</v>
      </c>
      <c r="R6" s="31" t="s">
        <v>1708</v>
      </c>
    </row>
    <row r="7" spans="1:18" ht="15.75" thickBot="1" x14ac:dyDescent="0.3">
      <c r="B7" s="37" t="s">
        <v>1536</v>
      </c>
      <c r="C7" s="37" t="s">
        <v>1536</v>
      </c>
      <c r="D7" s="38" t="s">
        <v>1536</v>
      </c>
      <c r="E7" s="39" t="s">
        <v>1536</v>
      </c>
      <c r="F7" s="40" t="s">
        <v>1536</v>
      </c>
      <c r="G7" s="40" t="s">
        <v>1536</v>
      </c>
      <c r="H7" s="40" t="s">
        <v>1536</v>
      </c>
      <c r="I7" s="40" t="s">
        <v>1536</v>
      </c>
      <c r="J7" s="40" t="s">
        <v>1536</v>
      </c>
      <c r="K7" s="40" t="s">
        <v>1536</v>
      </c>
      <c r="L7" s="40" t="s">
        <v>1536</v>
      </c>
      <c r="M7" s="40" t="s">
        <v>1536</v>
      </c>
      <c r="N7" s="41"/>
      <c r="O7" s="42"/>
      <c r="P7" s="42"/>
      <c r="Q7" s="42"/>
      <c r="R7" s="28" t="e">
        <f ca="1">VLOOKUP(OFFSET(INDIRECT(ADDRESS(ROW(),COLUMN())),0,-5),currency_ru_iso_labels,2,FALSE)</f>
        <v>#N/A</v>
      </c>
    </row>
  </sheetData>
  <mergeCells count="14">
    <mergeCell ref="N4:N5"/>
    <mergeCell ref="O4:Q4"/>
    <mergeCell ref="D4:D5"/>
    <mergeCell ref="C4:C5"/>
    <mergeCell ref="B4:B5"/>
    <mergeCell ref="E4:E5"/>
    <mergeCell ref="M4:M5"/>
    <mergeCell ref="L4:L5"/>
    <mergeCell ref="J4:J5"/>
    <mergeCell ref="I4:I5"/>
    <mergeCell ref="H4:H5"/>
    <mergeCell ref="G4:G5"/>
    <mergeCell ref="F4:F5"/>
    <mergeCell ref="K4:K5"/>
  </mergeCells>
  <dataValidations count="3">
    <dataValidation type="list" allowBlank="1" showErrorMessage="1" sqref="M7" xr:uid="{00000000-0002-0000-1C00-000000000000}">
      <formula1>ValyutaEnumerator_labels</formula1>
    </dataValidation>
    <dataValidation type="list" allowBlank="1" showErrorMessage="1" sqref="J7" xr:uid="{00000000-0002-0000-1C00-000001000000}">
      <formula1>TipCZenBum_VidFinInstrEnumera_labels</formula1>
    </dataValidation>
    <dataValidation type="list" allowBlank="1" showErrorMessage="1" sqref="I7" xr:uid="{00000000-0002-0000-1C00-000002000000}">
      <formula1>Kod_strany_registraczii_Rekvi_labels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3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641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642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647</v>
      </c>
      <c r="D6" s="8" t="s">
        <v>1887</v>
      </c>
      <c r="E6" s="8" t="s">
        <v>644</v>
      </c>
    </row>
    <row r="7" spans="1:5" x14ac:dyDescent="0.25">
      <c r="A7" s="8" t="s">
        <v>89</v>
      </c>
      <c r="B7" s="10" t="s">
        <v>90</v>
      </c>
      <c r="C7" s="10" t="s">
        <v>677</v>
      </c>
      <c r="D7" s="8" t="s">
        <v>1888</v>
      </c>
      <c r="E7" s="8" t="s">
        <v>646</v>
      </c>
    </row>
    <row r="8" spans="1:5" x14ac:dyDescent="0.25">
      <c r="A8" s="8" t="s">
        <v>89</v>
      </c>
      <c r="B8" s="10" t="s">
        <v>90</v>
      </c>
      <c r="C8" s="10" t="s">
        <v>657</v>
      </c>
      <c r="D8" s="8" t="s">
        <v>1889</v>
      </c>
      <c r="E8" s="8" t="s">
        <v>648</v>
      </c>
    </row>
    <row r="9" spans="1:5" x14ac:dyDescent="0.25">
      <c r="A9" s="8" t="s">
        <v>89</v>
      </c>
      <c r="B9" s="10" t="s">
        <v>90</v>
      </c>
      <c r="C9" s="10" t="s">
        <v>701</v>
      </c>
      <c r="D9" s="8" t="s">
        <v>1890</v>
      </c>
      <c r="E9" s="8" t="s">
        <v>650</v>
      </c>
    </row>
    <row r="10" spans="1:5" x14ac:dyDescent="0.25">
      <c r="A10" s="8" t="s">
        <v>89</v>
      </c>
      <c r="B10" s="10" t="s">
        <v>90</v>
      </c>
      <c r="C10" s="10" t="s">
        <v>705</v>
      </c>
      <c r="D10" s="8" t="s">
        <v>1891</v>
      </c>
      <c r="E10" s="8" t="s">
        <v>652</v>
      </c>
    </row>
    <row r="11" spans="1:5" x14ac:dyDescent="0.25">
      <c r="A11" s="8" t="s">
        <v>89</v>
      </c>
      <c r="B11" s="10" t="s">
        <v>90</v>
      </c>
      <c r="C11" s="10" t="s">
        <v>669</v>
      </c>
      <c r="D11" s="8" t="s">
        <v>1892</v>
      </c>
      <c r="E11" s="8" t="s">
        <v>654</v>
      </c>
    </row>
    <row r="12" spans="1:5" x14ac:dyDescent="0.25">
      <c r="A12" s="8" t="s">
        <v>89</v>
      </c>
      <c r="B12" s="10" t="s">
        <v>90</v>
      </c>
      <c r="C12" s="10" t="s">
        <v>659</v>
      </c>
      <c r="D12" s="8" t="s">
        <v>1893</v>
      </c>
      <c r="E12" s="8" t="s">
        <v>656</v>
      </c>
    </row>
    <row r="13" spans="1:5" x14ac:dyDescent="0.25">
      <c r="A13" s="8" t="s">
        <v>89</v>
      </c>
      <c r="B13" s="10" t="s">
        <v>90</v>
      </c>
      <c r="C13" s="10" t="s">
        <v>699</v>
      </c>
      <c r="D13" s="8" t="s">
        <v>1894</v>
      </c>
      <c r="E13" s="8" t="s">
        <v>658</v>
      </c>
    </row>
    <row r="14" spans="1:5" x14ac:dyDescent="0.25">
      <c r="A14" s="8" t="s">
        <v>89</v>
      </c>
      <c r="B14" s="10" t="s">
        <v>90</v>
      </c>
      <c r="C14" s="10" t="s">
        <v>697</v>
      </c>
      <c r="D14" s="8" t="s">
        <v>1895</v>
      </c>
      <c r="E14" s="8" t="s">
        <v>660</v>
      </c>
    </row>
    <row r="15" spans="1:5" x14ac:dyDescent="0.25">
      <c r="A15" s="8" t="s">
        <v>89</v>
      </c>
      <c r="B15" s="10" t="s">
        <v>90</v>
      </c>
      <c r="C15" s="10" t="s">
        <v>663</v>
      </c>
      <c r="D15" s="8" t="s">
        <v>1896</v>
      </c>
      <c r="E15" s="8" t="s">
        <v>662</v>
      </c>
    </row>
    <row r="16" spans="1:5" x14ac:dyDescent="0.25">
      <c r="A16" s="8" t="s">
        <v>89</v>
      </c>
      <c r="B16" s="10" t="s">
        <v>90</v>
      </c>
      <c r="C16" s="10" t="s">
        <v>685</v>
      </c>
      <c r="D16" s="8" t="s">
        <v>1897</v>
      </c>
      <c r="E16" s="8" t="s">
        <v>664</v>
      </c>
    </row>
    <row r="17" spans="1:5" x14ac:dyDescent="0.25">
      <c r="A17" s="8" t="s">
        <v>89</v>
      </c>
      <c r="B17" s="10" t="s">
        <v>90</v>
      </c>
      <c r="C17" s="10" t="s">
        <v>653</v>
      </c>
      <c r="D17" s="8" t="s">
        <v>1898</v>
      </c>
      <c r="E17" s="8" t="s">
        <v>666</v>
      </c>
    </row>
    <row r="18" spans="1:5" x14ac:dyDescent="0.25">
      <c r="A18" s="8" t="s">
        <v>89</v>
      </c>
      <c r="B18" s="10" t="s">
        <v>90</v>
      </c>
      <c r="C18" s="10" t="s">
        <v>643</v>
      </c>
      <c r="D18" s="8" t="s">
        <v>1899</v>
      </c>
      <c r="E18" s="8" t="s">
        <v>668</v>
      </c>
    </row>
    <row r="19" spans="1:5" x14ac:dyDescent="0.25">
      <c r="A19" s="8" t="s">
        <v>89</v>
      </c>
      <c r="B19" s="10" t="s">
        <v>90</v>
      </c>
      <c r="C19" s="10" t="s">
        <v>649</v>
      </c>
      <c r="D19" s="8" t="s">
        <v>1900</v>
      </c>
      <c r="E19" s="8" t="s">
        <v>670</v>
      </c>
    </row>
    <row r="20" spans="1:5" x14ac:dyDescent="0.25">
      <c r="A20" s="8" t="s">
        <v>89</v>
      </c>
      <c r="B20" s="10" t="s">
        <v>90</v>
      </c>
      <c r="C20" s="10" t="s">
        <v>665</v>
      </c>
      <c r="D20" s="8" t="s">
        <v>1901</v>
      </c>
      <c r="E20" s="8" t="s">
        <v>672</v>
      </c>
    </row>
    <row r="21" spans="1:5" x14ac:dyDescent="0.25">
      <c r="A21" s="8" t="s">
        <v>89</v>
      </c>
      <c r="B21" s="10" t="s">
        <v>90</v>
      </c>
      <c r="C21" s="10" t="s">
        <v>695</v>
      </c>
      <c r="D21" s="8" t="s">
        <v>1902</v>
      </c>
      <c r="E21" s="8" t="s">
        <v>674</v>
      </c>
    </row>
    <row r="22" spans="1:5" x14ac:dyDescent="0.25">
      <c r="A22" s="8" t="s">
        <v>89</v>
      </c>
      <c r="B22" s="10" t="s">
        <v>90</v>
      </c>
      <c r="C22" s="10" t="s">
        <v>645</v>
      </c>
      <c r="D22" s="8" t="s">
        <v>1903</v>
      </c>
      <c r="E22" s="8" t="s">
        <v>676</v>
      </c>
    </row>
    <row r="23" spans="1:5" x14ac:dyDescent="0.25">
      <c r="A23" s="8" t="s">
        <v>89</v>
      </c>
      <c r="B23" s="10" t="s">
        <v>90</v>
      </c>
      <c r="C23" s="10" t="s">
        <v>655</v>
      </c>
      <c r="D23" s="8" t="s">
        <v>1904</v>
      </c>
      <c r="E23" s="8" t="s">
        <v>678</v>
      </c>
    </row>
    <row r="24" spans="1:5" x14ac:dyDescent="0.25">
      <c r="A24" s="8" t="s">
        <v>89</v>
      </c>
      <c r="B24" s="10" t="s">
        <v>90</v>
      </c>
      <c r="C24" s="10" t="s">
        <v>708</v>
      </c>
      <c r="D24" s="8" t="s">
        <v>1905</v>
      </c>
      <c r="E24" s="8" t="s">
        <v>680</v>
      </c>
    </row>
    <row r="25" spans="1:5" x14ac:dyDescent="0.25">
      <c r="A25" s="8" t="s">
        <v>89</v>
      </c>
      <c r="B25" s="10" t="s">
        <v>90</v>
      </c>
      <c r="C25" s="10" t="s">
        <v>681</v>
      </c>
      <c r="D25" s="8" t="s">
        <v>1906</v>
      </c>
      <c r="E25" s="8" t="s">
        <v>682</v>
      </c>
    </row>
    <row r="26" spans="1:5" x14ac:dyDescent="0.25">
      <c r="A26" s="8" t="s">
        <v>89</v>
      </c>
      <c r="B26" s="10" t="s">
        <v>90</v>
      </c>
      <c r="C26" s="10" t="s">
        <v>683</v>
      </c>
      <c r="D26" s="8" t="s">
        <v>1907</v>
      </c>
      <c r="E26" s="8" t="s">
        <v>684</v>
      </c>
    </row>
    <row r="27" spans="1:5" x14ac:dyDescent="0.25">
      <c r="A27" s="8" t="s">
        <v>89</v>
      </c>
      <c r="B27" s="10" t="s">
        <v>90</v>
      </c>
      <c r="C27" s="10" t="s">
        <v>693</v>
      </c>
      <c r="D27" s="8" t="s">
        <v>1908</v>
      </c>
      <c r="E27" s="8" t="s">
        <v>686</v>
      </c>
    </row>
    <row r="28" spans="1:5" x14ac:dyDescent="0.25">
      <c r="A28" s="8" t="s">
        <v>89</v>
      </c>
      <c r="B28" s="10" t="s">
        <v>90</v>
      </c>
      <c r="C28" s="10" t="s">
        <v>1909</v>
      </c>
      <c r="D28" s="8" t="s">
        <v>1910</v>
      </c>
      <c r="E28" s="8" t="s">
        <v>688</v>
      </c>
    </row>
    <row r="29" spans="1:5" x14ac:dyDescent="0.25">
      <c r="A29" s="8" t="s">
        <v>89</v>
      </c>
      <c r="B29" s="10" t="s">
        <v>90</v>
      </c>
      <c r="C29" s="10" t="s">
        <v>671</v>
      </c>
      <c r="D29" s="8" t="s">
        <v>1911</v>
      </c>
      <c r="E29" s="8" t="s">
        <v>690</v>
      </c>
    </row>
    <row r="30" spans="1:5" x14ac:dyDescent="0.25">
      <c r="A30" s="8" t="s">
        <v>89</v>
      </c>
      <c r="B30" s="10" t="s">
        <v>90</v>
      </c>
      <c r="C30" s="10" t="s">
        <v>667</v>
      </c>
      <c r="D30" s="8" t="s">
        <v>1912</v>
      </c>
      <c r="E30" s="8" t="s">
        <v>692</v>
      </c>
    </row>
    <row r="31" spans="1:5" x14ac:dyDescent="0.25">
      <c r="A31" s="8" t="s">
        <v>89</v>
      </c>
      <c r="B31" s="10" t="s">
        <v>90</v>
      </c>
      <c r="C31" s="10" t="s">
        <v>703</v>
      </c>
      <c r="D31" s="8" t="s">
        <v>1913</v>
      </c>
      <c r="E31" s="8" t="s">
        <v>694</v>
      </c>
    </row>
    <row r="32" spans="1:5" x14ac:dyDescent="0.25">
      <c r="A32" s="8" t="s">
        <v>89</v>
      </c>
      <c r="B32" s="10" t="s">
        <v>90</v>
      </c>
      <c r="C32" s="10" t="s">
        <v>687</v>
      </c>
      <c r="D32" s="8" t="s">
        <v>1914</v>
      </c>
      <c r="E32" s="8" t="s">
        <v>696</v>
      </c>
    </row>
    <row r="33" spans="1:5" x14ac:dyDescent="0.25">
      <c r="A33" s="8" t="s">
        <v>89</v>
      </c>
      <c r="B33" s="10" t="s">
        <v>90</v>
      </c>
      <c r="C33" s="10" t="s">
        <v>661</v>
      </c>
      <c r="D33" s="8" t="s">
        <v>1915</v>
      </c>
      <c r="E33" s="8" t="s">
        <v>698</v>
      </c>
    </row>
    <row r="34" spans="1:5" x14ac:dyDescent="0.25">
      <c r="A34" s="8" t="s">
        <v>89</v>
      </c>
      <c r="B34" s="10" t="s">
        <v>90</v>
      </c>
      <c r="C34" s="10" t="s">
        <v>651</v>
      </c>
      <c r="D34" s="8" t="s">
        <v>1916</v>
      </c>
      <c r="E34" s="8" t="s">
        <v>700</v>
      </c>
    </row>
    <row r="35" spans="1:5" x14ac:dyDescent="0.25">
      <c r="A35" s="8" t="s">
        <v>89</v>
      </c>
      <c r="B35" s="10" t="s">
        <v>90</v>
      </c>
      <c r="C35" s="10" t="s">
        <v>673</v>
      </c>
      <c r="D35" s="8" t="s">
        <v>1917</v>
      </c>
      <c r="E35" s="8" t="s">
        <v>702</v>
      </c>
    </row>
    <row r="36" spans="1:5" x14ac:dyDescent="0.25">
      <c r="A36" s="8" t="s">
        <v>89</v>
      </c>
      <c r="B36" s="10" t="s">
        <v>90</v>
      </c>
      <c r="C36" s="10" t="s">
        <v>675</v>
      </c>
      <c r="D36" s="8" t="s">
        <v>1918</v>
      </c>
      <c r="E36" s="8" t="s">
        <v>704</v>
      </c>
    </row>
    <row r="37" spans="1:5" x14ac:dyDescent="0.25">
      <c r="A37" s="8" t="s">
        <v>89</v>
      </c>
      <c r="B37" s="10" t="s">
        <v>90</v>
      </c>
      <c r="C37" s="10" t="s">
        <v>689</v>
      </c>
      <c r="D37" s="8" t="s">
        <v>1919</v>
      </c>
      <c r="E37" s="8" t="s">
        <v>706</v>
      </c>
    </row>
    <row r="38" spans="1:5" x14ac:dyDescent="0.25">
      <c r="A38" s="8" t="s">
        <v>89</v>
      </c>
      <c r="B38" s="10" t="s">
        <v>90</v>
      </c>
      <c r="C38" s="10" t="s">
        <v>679</v>
      </c>
      <c r="D38" s="8" t="s">
        <v>1920</v>
      </c>
      <c r="E38" s="8" t="s">
        <v>707</v>
      </c>
    </row>
    <row r="39" spans="1:5" x14ac:dyDescent="0.25">
      <c r="A39" s="8" t="s">
        <v>89</v>
      </c>
      <c r="B39" s="10" t="s">
        <v>90</v>
      </c>
      <c r="C39" s="10" t="s">
        <v>691</v>
      </c>
      <c r="D39" s="8" t="s">
        <v>1921</v>
      </c>
      <c r="E39" s="8" t="s">
        <v>709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euil29"/>
  <dimension ref="A1:AJ8"/>
  <sheetViews>
    <sheetView tabSelected="1" topLeftCell="AB1" workbookViewId="0">
      <selection activeCell="AI8" sqref="AI8"/>
    </sheetView>
  </sheetViews>
  <sheetFormatPr defaultColWidth="9.140625" defaultRowHeight="15" x14ac:dyDescent="0.25"/>
  <cols>
    <col min="1" max="1" width="9.140625" style="3" collapsed="1"/>
    <col min="2" max="4" width="17.42578125" style="3" customWidth="1" collapsed="1"/>
    <col min="5" max="5" width="23" style="3" customWidth="1" collapsed="1"/>
    <col min="6" max="6" width="22" style="3" customWidth="1" collapsed="1"/>
    <col min="7" max="7" width="14" style="3" customWidth="1" collapsed="1"/>
    <col min="8" max="8" width="15" style="3" customWidth="1" collapsed="1"/>
    <col min="9" max="9" width="21" style="3" customWidth="1" collapsed="1"/>
    <col min="10" max="10" width="24" style="3" customWidth="1" collapsed="1"/>
    <col min="11" max="11" width="22.42578125" style="3" customWidth="1" collapsed="1"/>
    <col min="12" max="13" width="17.28515625" style="3" customWidth="1" collapsed="1"/>
    <col min="14" max="14" width="20.7109375" style="3" customWidth="1" collapsed="1"/>
    <col min="15" max="15" width="18.42578125" style="3" customWidth="1" collapsed="1"/>
    <col min="16" max="17" width="40" style="3" customWidth="1" collapsed="1"/>
    <col min="18" max="23" width="20.5703125" style="11" customWidth="1" collapsed="1"/>
    <col min="24" max="29" width="16.28515625" style="3" customWidth="1" collapsed="1"/>
    <col min="30" max="30" width="8.7109375" style="3" customWidth="1" collapsed="1"/>
    <col min="31" max="34" width="16.28515625" style="3" hidden="1" customWidth="1" collapsed="1"/>
    <col min="35" max="35" width="125" style="3" customWidth="1" collapsed="1"/>
    <col min="36" max="36" width="14.5703125" style="3" customWidth="1" collapsed="1"/>
    <col min="37" max="16384" width="9.140625" style="3" collapsed="1"/>
  </cols>
  <sheetData>
    <row r="1" spans="1:36" ht="15.75" x14ac:dyDescent="0.25">
      <c r="A1" s="4" t="s">
        <v>1203</v>
      </c>
    </row>
    <row r="2" spans="1:36" ht="15.75" x14ac:dyDescent="0.25">
      <c r="A2" s="4" t="s">
        <v>1204</v>
      </c>
    </row>
    <row r="3" spans="1:36" ht="15.75" thickBot="1" x14ac:dyDescent="0.3"/>
    <row r="4" spans="1:36" ht="29.25" customHeight="1" x14ac:dyDescent="0.25">
      <c r="B4" s="54" t="s">
        <v>1205</v>
      </c>
      <c r="C4" s="54" t="s">
        <v>6</v>
      </c>
      <c r="D4" s="54" t="s">
        <v>7</v>
      </c>
      <c r="E4" s="57" t="s">
        <v>1079</v>
      </c>
      <c r="F4" s="48" t="s">
        <v>18</v>
      </c>
      <c r="G4" s="48" t="s">
        <v>19</v>
      </c>
      <c r="H4" s="48" t="s">
        <v>20</v>
      </c>
      <c r="I4" s="48" t="s">
        <v>1080</v>
      </c>
      <c r="J4" s="48" t="s">
        <v>1081</v>
      </c>
      <c r="K4" s="48" t="s">
        <v>23</v>
      </c>
      <c r="L4" s="48" t="s">
        <v>24</v>
      </c>
      <c r="M4" s="51" t="s">
        <v>25</v>
      </c>
      <c r="N4" s="48" t="s">
        <v>1082</v>
      </c>
      <c r="O4" s="48" t="s">
        <v>1206</v>
      </c>
      <c r="P4" s="48"/>
      <c r="Q4" s="48"/>
      <c r="R4" s="48"/>
      <c r="S4" s="48"/>
      <c r="T4" s="48"/>
      <c r="U4" s="48"/>
      <c r="V4" s="48"/>
      <c r="W4" s="48"/>
      <c r="X4" s="66" t="s">
        <v>1207</v>
      </c>
      <c r="Y4" s="67"/>
      <c r="Z4" s="67"/>
      <c r="AA4" s="68"/>
      <c r="AB4" s="48" t="s">
        <v>1208</v>
      </c>
      <c r="AC4" s="48" t="s">
        <v>1209</v>
      </c>
      <c r="AD4" s="51" t="s">
        <v>1210</v>
      </c>
      <c r="AE4" s="48" t="s">
        <v>1211</v>
      </c>
      <c r="AF4" s="48" t="s">
        <v>1212</v>
      </c>
      <c r="AG4" s="48" t="s">
        <v>1213</v>
      </c>
      <c r="AH4" s="48" t="s">
        <v>1214</v>
      </c>
      <c r="AI4" s="48" t="s">
        <v>1713</v>
      </c>
      <c r="AJ4" s="26" t="s">
        <v>1704</v>
      </c>
    </row>
    <row r="5" spans="1:36" ht="50.25" customHeight="1" x14ac:dyDescent="0.25">
      <c r="B5" s="55"/>
      <c r="C5" s="55"/>
      <c r="D5" s="55"/>
      <c r="E5" s="58"/>
      <c r="F5" s="48"/>
      <c r="G5" s="48"/>
      <c r="H5" s="48"/>
      <c r="I5" s="48"/>
      <c r="J5" s="48"/>
      <c r="K5" s="48"/>
      <c r="L5" s="48"/>
      <c r="M5" s="51"/>
      <c r="N5" s="48"/>
      <c r="O5" s="69" t="s">
        <v>1215</v>
      </c>
      <c r="P5" s="69" t="s">
        <v>1216</v>
      </c>
      <c r="Q5" s="69" t="s">
        <v>1217</v>
      </c>
      <c r="R5" s="70" t="s">
        <v>1218</v>
      </c>
      <c r="S5" s="71"/>
      <c r="T5" s="71"/>
      <c r="U5" s="71"/>
      <c r="V5" s="71"/>
      <c r="W5" s="71"/>
      <c r="X5" s="48" t="s">
        <v>1219</v>
      </c>
      <c r="Y5" s="48" t="s">
        <v>1220</v>
      </c>
      <c r="Z5" s="48" t="s">
        <v>1221</v>
      </c>
      <c r="AA5" s="48" t="s">
        <v>1222</v>
      </c>
      <c r="AB5" s="48"/>
      <c r="AC5" s="48"/>
      <c r="AD5" s="51"/>
      <c r="AE5" s="48"/>
      <c r="AF5" s="48"/>
      <c r="AG5" s="48"/>
      <c r="AH5" s="48"/>
      <c r="AI5" s="48"/>
      <c r="AJ5" s="49" t="s">
        <v>1705</v>
      </c>
    </row>
    <row r="6" spans="1:36" ht="60.75" thickBot="1" x14ac:dyDescent="0.3">
      <c r="B6" s="56"/>
      <c r="C6" s="56"/>
      <c r="D6" s="56"/>
      <c r="E6" s="59"/>
      <c r="F6" s="48"/>
      <c r="G6" s="48"/>
      <c r="H6" s="48"/>
      <c r="I6" s="48"/>
      <c r="J6" s="48"/>
      <c r="K6" s="48"/>
      <c r="L6" s="48"/>
      <c r="M6" s="51"/>
      <c r="N6" s="48"/>
      <c r="O6" s="48"/>
      <c r="P6" s="48"/>
      <c r="Q6" s="48"/>
      <c r="R6" s="14" t="s">
        <v>1223</v>
      </c>
      <c r="S6" s="5" t="s">
        <v>1224</v>
      </c>
      <c r="T6" s="5" t="s">
        <v>1225</v>
      </c>
      <c r="U6" s="5" t="s">
        <v>1537</v>
      </c>
      <c r="V6" s="5" t="s">
        <v>1226</v>
      </c>
      <c r="W6" s="20" t="s">
        <v>1227</v>
      </c>
      <c r="X6" s="48"/>
      <c r="Y6" s="48"/>
      <c r="Z6" s="48"/>
      <c r="AA6" s="48"/>
      <c r="AB6" s="48"/>
      <c r="AC6" s="48"/>
      <c r="AD6" s="51"/>
      <c r="AE6" s="48"/>
      <c r="AF6" s="48"/>
      <c r="AG6" s="48"/>
      <c r="AH6" s="48"/>
      <c r="AI6" s="48"/>
      <c r="AJ6" s="53"/>
    </row>
    <row r="7" spans="1:36" ht="20.25" customHeight="1" thickBot="1" x14ac:dyDescent="0.3">
      <c r="B7" s="24" t="s">
        <v>1520</v>
      </c>
      <c r="C7" s="24" t="s">
        <v>1521</v>
      </c>
      <c r="D7" s="24" t="s">
        <v>1522</v>
      </c>
      <c r="E7" s="15" t="s">
        <v>1228</v>
      </c>
      <c r="F7" s="16" t="s">
        <v>1229</v>
      </c>
      <c r="G7" s="16" t="s">
        <v>1230</v>
      </c>
      <c r="H7" s="16" t="s">
        <v>1231</v>
      </c>
      <c r="I7" s="16" t="s">
        <v>1232</v>
      </c>
      <c r="J7" s="16" t="s">
        <v>1233</v>
      </c>
      <c r="K7" s="16" t="s">
        <v>1234</v>
      </c>
      <c r="L7" s="16" t="s">
        <v>1235</v>
      </c>
      <c r="M7" s="16" t="s">
        <v>1236</v>
      </c>
      <c r="N7" s="16" t="s">
        <v>1237</v>
      </c>
      <c r="O7" s="16" t="s">
        <v>1238</v>
      </c>
      <c r="P7" s="16" t="s">
        <v>1239</v>
      </c>
      <c r="Q7" s="16" t="s">
        <v>1240</v>
      </c>
      <c r="R7" s="12" t="s">
        <v>1241</v>
      </c>
      <c r="S7" s="12" t="s">
        <v>1242</v>
      </c>
      <c r="T7" s="12" t="s">
        <v>1243</v>
      </c>
      <c r="U7" s="12" t="s">
        <v>1244</v>
      </c>
      <c r="V7" s="12" t="s">
        <v>1245</v>
      </c>
      <c r="W7" s="12" t="s">
        <v>1246</v>
      </c>
      <c r="X7" s="16" t="s">
        <v>1247</v>
      </c>
      <c r="Y7" s="16" t="s">
        <v>1248</v>
      </c>
      <c r="Z7" s="16" t="s">
        <v>1249</v>
      </c>
      <c r="AA7" s="16" t="s">
        <v>1250</v>
      </c>
      <c r="AB7" s="16" t="s">
        <v>1251</v>
      </c>
      <c r="AC7" s="16" t="s">
        <v>1252</v>
      </c>
      <c r="AD7" s="16" t="s">
        <v>1253</v>
      </c>
      <c r="AE7" s="16" t="s">
        <v>1254</v>
      </c>
      <c r="AF7" s="16" t="s">
        <v>1255</v>
      </c>
      <c r="AG7" s="16" t="s">
        <v>1256</v>
      </c>
      <c r="AH7" s="16" t="s">
        <v>1257</v>
      </c>
      <c r="AI7" s="16" t="s">
        <v>1313</v>
      </c>
      <c r="AJ7" s="31" t="s">
        <v>1709</v>
      </c>
    </row>
    <row r="8" spans="1:36" ht="15.75" thickBot="1" x14ac:dyDescent="0.3">
      <c r="B8" s="37" t="s">
        <v>1536</v>
      </c>
      <c r="C8" s="37" t="s">
        <v>1536</v>
      </c>
      <c r="D8" s="38" t="s">
        <v>1536</v>
      </c>
      <c r="E8" s="39" t="s">
        <v>1536</v>
      </c>
      <c r="F8" s="40" t="s">
        <v>1536</v>
      </c>
      <c r="G8" s="40" t="s">
        <v>1536</v>
      </c>
      <c r="H8" s="40" t="s">
        <v>1536</v>
      </c>
      <c r="I8" s="40" t="s">
        <v>1536</v>
      </c>
      <c r="J8" s="40" t="s">
        <v>1536</v>
      </c>
      <c r="K8" s="40" t="s">
        <v>1536</v>
      </c>
      <c r="L8" s="40" t="s">
        <v>1536</v>
      </c>
      <c r="M8" s="40" t="s">
        <v>1536</v>
      </c>
      <c r="N8" s="41"/>
      <c r="O8" s="41"/>
      <c r="P8" s="43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0" t="s">
        <v>1536</v>
      </c>
      <c r="AC8" s="40" t="s">
        <v>1536</v>
      </c>
      <c r="AD8" s="40" t="s">
        <v>1536</v>
      </c>
      <c r="AE8" s="40" t="s">
        <v>1536</v>
      </c>
      <c r="AF8" s="40" t="s">
        <v>1536</v>
      </c>
      <c r="AG8" s="40" t="s">
        <v>1536</v>
      </c>
      <c r="AH8" s="40" t="s">
        <v>1536</v>
      </c>
      <c r="AI8" s="40" t="s">
        <v>1536</v>
      </c>
      <c r="AJ8" s="28" t="e">
        <f ca="1">VLOOKUP(OFFSET(INDIRECT(ADDRESS(ROW(),COLUMN())),0,-23),currency_ru_iso_labels,2,FALSE)</f>
        <v>#N/A</v>
      </c>
    </row>
  </sheetData>
  <mergeCells count="32">
    <mergeCell ref="AJ5:AJ6"/>
    <mergeCell ref="D4:D6"/>
    <mergeCell ref="C4:C6"/>
    <mergeCell ref="B4:B6"/>
    <mergeCell ref="E4:E6"/>
    <mergeCell ref="M4:M6"/>
    <mergeCell ref="K4:K6"/>
    <mergeCell ref="J4:J6"/>
    <mergeCell ref="I4:I6"/>
    <mergeCell ref="H4:H6"/>
    <mergeCell ref="G4:G6"/>
    <mergeCell ref="F4:F6"/>
    <mergeCell ref="L4:L6"/>
    <mergeCell ref="P5:P6"/>
    <mergeCell ref="O5:O6"/>
    <mergeCell ref="N4:N6"/>
    <mergeCell ref="Q5:Q6"/>
    <mergeCell ref="O4:W4"/>
    <mergeCell ref="R5:W5"/>
    <mergeCell ref="Y5:Y6"/>
    <mergeCell ref="X5:X6"/>
    <mergeCell ref="AI4:AI6"/>
    <mergeCell ref="AG4:AG6"/>
    <mergeCell ref="AF4:AF6"/>
    <mergeCell ref="AE4:AE6"/>
    <mergeCell ref="X4:AA4"/>
    <mergeCell ref="AD4:AD6"/>
    <mergeCell ref="AC4:AC6"/>
    <mergeCell ref="AB4:AB6"/>
    <mergeCell ref="AA5:AA6"/>
    <mergeCell ref="Z5:Z6"/>
    <mergeCell ref="AH4:AH6"/>
  </mergeCells>
  <dataValidations count="6">
    <dataValidation type="list" allowBlank="1" showErrorMessage="1" sqref="AG8" xr:uid="{00000000-0002-0000-1D00-000000000000}">
      <formula1>OKSM_org_ved_uchet_prav_org_n_labels</formula1>
    </dataValidation>
    <dataValidation type="list" allowBlank="1" showErrorMessage="1" sqref="AC8" xr:uid="{00000000-0002-0000-1D00-000001000000}">
      <formula1>Priznak_org_ved_uchet_prav_or_labels</formula1>
    </dataValidation>
    <dataValidation type="list" allowBlank="1" showErrorMessage="1" sqref="M8" xr:uid="{00000000-0002-0000-1D00-000002000000}">
      <formula1>ValyutaEnumerator_labels</formula1>
    </dataValidation>
    <dataValidation type="list" allowBlank="1" showErrorMessage="1" sqref="J8" xr:uid="{00000000-0002-0000-1D00-000003000000}">
      <formula1>TipCZenBum_VidFinInstrEnumera_labels</formula1>
    </dataValidation>
    <dataValidation type="list" allowBlank="1" showErrorMessage="1" sqref="I8" xr:uid="{00000000-0002-0000-1D00-000004000000}">
      <formula1>Kod_strany_registraczii_Rekvi_labels</formula1>
    </dataValidation>
    <dataValidation type="list" allowBlank="1" showInputMessage="1" showErrorMessage="1" sqref="AI8" xr:uid="{00000000-0002-0000-1D00-000005000000}">
      <formula1>Statya_rascheta_PKLEnumerator_labels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euil30"/>
  <dimension ref="A1:AV7"/>
  <sheetViews>
    <sheetView topLeftCell="C1" workbookViewId="0">
      <selection activeCell="J15" sqref="J15"/>
    </sheetView>
  </sheetViews>
  <sheetFormatPr defaultColWidth="9.140625" defaultRowHeight="15" x14ac:dyDescent="0.25"/>
  <cols>
    <col min="1" max="1" width="9.140625" style="3" collapsed="1"/>
    <col min="2" max="4" width="16.140625" style="3" customWidth="1" collapsed="1"/>
    <col min="5" max="11" width="15.28515625" style="3" customWidth="1" collapsed="1"/>
    <col min="12" max="12" width="14.7109375" style="3" customWidth="1" collapsed="1"/>
    <col min="13" max="13" width="16" style="3" customWidth="1" collapsed="1"/>
    <col min="14" max="16" width="18" style="3" customWidth="1" collapsed="1"/>
    <col min="17" max="25" width="18.140625" style="3" customWidth="1" collapsed="1"/>
    <col min="26" max="27" width="25.28515625" style="3" customWidth="1" collapsed="1"/>
    <col min="28" max="29" width="17.28515625" style="3" customWidth="1" collapsed="1"/>
    <col min="30" max="30" width="13" style="3" customWidth="1" collapsed="1"/>
    <col min="31" max="31" width="13.5703125" style="3" customWidth="1" collapsed="1"/>
    <col min="32" max="34" width="20.42578125" style="3" customWidth="1" collapsed="1"/>
    <col min="35" max="35" width="22.42578125" style="3" customWidth="1" collapsed="1"/>
    <col min="36" max="38" width="17.28515625" style="3" customWidth="1" collapsed="1"/>
    <col min="39" max="42" width="17.28515625" style="3" hidden="1" customWidth="1" collapsed="1"/>
    <col min="43" max="44" width="17.28515625" style="3" customWidth="1" collapsed="1"/>
    <col min="45" max="45" width="19.85546875" style="3" customWidth="1" collapsed="1"/>
    <col min="46" max="46" width="16.5703125" style="3" customWidth="1" collapsed="1"/>
    <col min="47" max="47" width="17.28515625" style="3" customWidth="1" collapsed="1"/>
    <col min="48" max="48" width="17.42578125" style="3" customWidth="1" collapsed="1"/>
    <col min="49" max="16384" width="9.140625" style="3" collapsed="1"/>
  </cols>
  <sheetData>
    <row r="1" spans="1:48" ht="15.75" x14ac:dyDescent="0.25">
      <c r="A1" s="4" t="s">
        <v>1260</v>
      </c>
    </row>
    <row r="2" spans="1:48" ht="15.75" x14ac:dyDescent="0.25">
      <c r="A2" s="4" t="s">
        <v>1261</v>
      </c>
    </row>
    <row r="3" spans="1:48" ht="15.75" thickBot="1" x14ac:dyDescent="0.3"/>
    <row r="4" spans="1:48" ht="73.5" customHeight="1" x14ac:dyDescent="0.25">
      <c r="B4" s="54" t="s">
        <v>1262</v>
      </c>
      <c r="C4" s="54" t="s">
        <v>1263</v>
      </c>
      <c r="D4" s="54" t="s">
        <v>7</v>
      </c>
      <c r="E4" s="57" t="s">
        <v>1264</v>
      </c>
      <c r="F4" s="48" t="s">
        <v>1265</v>
      </c>
      <c r="G4" s="48" t="s">
        <v>1266</v>
      </c>
      <c r="H4" s="48" t="s">
        <v>1267</v>
      </c>
      <c r="I4" s="48" t="s">
        <v>1081</v>
      </c>
      <c r="J4" s="48" t="s">
        <v>1268</v>
      </c>
      <c r="K4" s="48" t="s">
        <v>1269</v>
      </c>
      <c r="L4" s="48" t="s">
        <v>1270</v>
      </c>
      <c r="M4" s="48" t="s">
        <v>1271</v>
      </c>
      <c r="N4" s="60" t="s">
        <v>1272</v>
      </c>
      <c r="O4" s="61"/>
      <c r="P4" s="61"/>
      <c r="Q4" s="48" t="s">
        <v>1273</v>
      </c>
      <c r="R4" s="48" t="s">
        <v>1274</v>
      </c>
      <c r="S4" s="48" t="s">
        <v>1275</v>
      </c>
      <c r="T4" s="48" t="s">
        <v>1276</v>
      </c>
      <c r="U4" s="48" t="s">
        <v>1277</v>
      </c>
      <c r="V4" s="48" t="s">
        <v>1278</v>
      </c>
      <c r="W4" s="48" t="s">
        <v>1279</v>
      </c>
      <c r="X4" s="48" t="s">
        <v>1280</v>
      </c>
      <c r="Y4" s="48" t="s">
        <v>1281</v>
      </c>
      <c r="Z4" s="48" t="s">
        <v>1282</v>
      </c>
      <c r="AA4" s="51" t="s">
        <v>1283</v>
      </c>
      <c r="AB4" s="48" t="s">
        <v>1284</v>
      </c>
      <c r="AC4" s="48" t="s">
        <v>1285</v>
      </c>
      <c r="AD4" s="48" t="s">
        <v>1286</v>
      </c>
      <c r="AE4" s="48" t="s">
        <v>1287</v>
      </c>
      <c r="AF4" s="48" t="s">
        <v>1288</v>
      </c>
      <c r="AG4" s="48" t="s">
        <v>1289</v>
      </c>
      <c r="AH4" s="48" t="s">
        <v>1290</v>
      </c>
      <c r="AI4" s="48" t="s">
        <v>1291</v>
      </c>
      <c r="AJ4" s="48" t="s">
        <v>1292</v>
      </c>
      <c r="AK4" s="48" t="s">
        <v>1293</v>
      </c>
      <c r="AL4" s="48" t="s">
        <v>1294</v>
      </c>
      <c r="AM4"/>
      <c r="AN4"/>
      <c r="AO4"/>
      <c r="AP4"/>
      <c r="AQ4" s="48" t="s">
        <v>1295</v>
      </c>
      <c r="AR4" s="48" t="s">
        <v>1296</v>
      </c>
      <c r="AS4" s="48" t="s">
        <v>1297</v>
      </c>
      <c r="AT4" s="48" t="s">
        <v>1923</v>
      </c>
      <c r="AU4" s="48" t="s">
        <v>1298</v>
      </c>
      <c r="AV4" s="26" t="s">
        <v>1704</v>
      </c>
    </row>
    <row r="5" spans="1:48" ht="26.25" customHeight="1" thickBot="1" x14ac:dyDescent="0.3">
      <c r="B5" s="55"/>
      <c r="C5" s="55"/>
      <c r="D5" s="55"/>
      <c r="E5" s="59"/>
      <c r="F5" s="48"/>
      <c r="G5" s="48"/>
      <c r="H5" s="48"/>
      <c r="I5" s="48"/>
      <c r="J5" s="48"/>
      <c r="K5" s="48"/>
      <c r="L5" s="48"/>
      <c r="M5" s="48"/>
      <c r="N5" s="14" t="s">
        <v>1299</v>
      </c>
      <c r="O5" s="5" t="s">
        <v>1300</v>
      </c>
      <c r="P5" s="20" t="s">
        <v>1301</v>
      </c>
      <c r="Q5" s="48"/>
      <c r="R5" s="48"/>
      <c r="S5" s="48"/>
      <c r="T5" s="48"/>
      <c r="U5" s="48"/>
      <c r="V5" s="48"/>
      <c r="W5" s="48"/>
      <c r="X5" s="48"/>
      <c r="Y5" s="48"/>
      <c r="Z5" s="48"/>
      <c r="AA5" s="51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/>
      <c r="AN5"/>
      <c r="AO5"/>
      <c r="AP5"/>
      <c r="AQ5" s="48"/>
      <c r="AR5" s="48"/>
      <c r="AS5" s="48"/>
      <c r="AT5" s="48"/>
      <c r="AU5" s="48"/>
      <c r="AV5" s="32" t="s">
        <v>1705</v>
      </c>
    </row>
    <row r="6" spans="1:48" ht="13.5" customHeight="1" thickBot="1" x14ac:dyDescent="0.3">
      <c r="B6" s="24" t="s">
        <v>1523</v>
      </c>
      <c r="C6" s="24" t="s">
        <v>1524</v>
      </c>
      <c r="D6" s="24" t="s">
        <v>1525</v>
      </c>
      <c r="E6" s="15" t="s">
        <v>1302</v>
      </c>
      <c r="F6" s="16" t="s">
        <v>1303</v>
      </c>
      <c r="G6" s="16" t="s">
        <v>1304</v>
      </c>
      <c r="H6" s="16" t="s">
        <v>1305</v>
      </c>
      <c r="I6" s="16" t="s">
        <v>1306</v>
      </c>
      <c r="J6" s="16" t="s">
        <v>1307</v>
      </c>
      <c r="K6" s="16" t="s">
        <v>1308</v>
      </c>
      <c r="L6" s="16" t="s">
        <v>1309</v>
      </c>
      <c r="M6" s="16" t="s">
        <v>1310</v>
      </c>
      <c r="N6" s="6" t="s">
        <v>1311</v>
      </c>
      <c r="O6" s="6" t="s">
        <v>1312</v>
      </c>
      <c r="P6" s="6" t="s">
        <v>1313</v>
      </c>
      <c r="Q6" s="16" t="s">
        <v>1314</v>
      </c>
      <c r="R6" s="16" t="s">
        <v>1315</v>
      </c>
      <c r="S6" s="16" t="s">
        <v>1316</v>
      </c>
      <c r="T6" s="16" t="s">
        <v>1317</v>
      </c>
      <c r="U6" s="16" t="s">
        <v>1318</v>
      </c>
      <c r="V6" s="16" t="s">
        <v>1319</v>
      </c>
      <c r="W6" s="16" t="s">
        <v>1320</v>
      </c>
      <c r="X6" s="16" t="s">
        <v>1321</v>
      </c>
      <c r="Y6" s="16" t="s">
        <v>1322</v>
      </c>
      <c r="Z6" s="16" t="s">
        <v>1323</v>
      </c>
      <c r="AA6" s="16" t="s">
        <v>1324</v>
      </c>
      <c r="AB6" s="16" t="s">
        <v>1325</v>
      </c>
      <c r="AC6" s="16" t="s">
        <v>1326</v>
      </c>
      <c r="AD6" s="16" t="s">
        <v>1327</v>
      </c>
      <c r="AE6" s="16" t="s">
        <v>1328</v>
      </c>
      <c r="AF6" s="16" t="s">
        <v>1329</v>
      </c>
      <c r="AG6" s="16" t="s">
        <v>1330</v>
      </c>
      <c r="AH6" s="16" t="s">
        <v>1331</v>
      </c>
      <c r="AI6" s="16" t="s">
        <v>1332</v>
      </c>
      <c r="AJ6" s="16" t="s">
        <v>1333</v>
      </c>
      <c r="AK6" s="16" t="s">
        <v>1334</v>
      </c>
      <c r="AL6" s="16" t="s">
        <v>1335</v>
      </c>
      <c r="AM6"/>
      <c r="AN6"/>
      <c r="AO6"/>
      <c r="AP6"/>
      <c r="AQ6" s="16" t="s">
        <v>1336</v>
      </c>
      <c r="AR6" s="16" t="s">
        <v>1337</v>
      </c>
      <c r="AS6" s="16" t="s">
        <v>1338</v>
      </c>
      <c r="AT6" s="16" t="s">
        <v>1922</v>
      </c>
      <c r="AU6" s="16" t="s">
        <v>1339</v>
      </c>
      <c r="AV6" s="31" t="s">
        <v>1708</v>
      </c>
    </row>
    <row r="7" spans="1:48" ht="15.75" thickBot="1" x14ac:dyDescent="0.3">
      <c r="B7" s="37" t="s">
        <v>1536</v>
      </c>
      <c r="C7" s="37" t="s">
        <v>1536</v>
      </c>
      <c r="D7" s="38" t="s">
        <v>1536</v>
      </c>
      <c r="E7" s="39" t="s">
        <v>1536</v>
      </c>
      <c r="F7" s="40" t="s">
        <v>1536</v>
      </c>
      <c r="G7" s="40" t="s">
        <v>1536</v>
      </c>
      <c r="H7" s="40" t="s">
        <v>1536</v>
      </c>
      <c r="I7" s="40" t="s">
        <v>1536</v>
      </c>
      <c r="J7" s="40" t="s">
        <v>1536</v>
      </c>
      <c r="K7" s="40" t="s">
        <v>1536</v>
      </c>
      <c r="L7" s="40" t="s">
        <v>1536</v>
      </c>
      <c r="M7" s="44"/>
      <c r="N7" s="40" t="s">
        <v>1536</v>
      </c>
      <c r="O7" s="44"/>
      <c r="P7" s="44"/>
      <c r="Q7" s="45"/>
      <c r="R7" s="40" t="s">
        <v>1536</v>
      </c>
      <c r="S7" s="43"/>
      <c r="T7" s="44"/>
      <c r="U7" s="40" t="s">
        <v>1536</v>
      </c>
      <c r="V7" s="40" t="s">
        <v>1536</v>
      </c>
      <c r="W7" s="40" t="s">
        <v>1536</v>
      </c>
      <c r="X7" s="40" t="s">
        <v>1536</v>
      </c>
      <c r="Y7" s="40" t="s">
        <v>1536</v>
      </c>
      <c r="Z7" s="43"/>
      <c r="AA7" s="43"/>
      <c r="AB7" s="43"/>
      <c r="AC7" s="43"/>
      <c r="AD7" s="40" t="s">
        <v>1536</v>
      </c>
      <c r="AE7" s="40" t="s">
        <v>1536</v>
      </c>
      <c r="AF7" s="40" t="s">
        <v>1536</v>
      </c>
      <c r="AG7" s="40" t="s">
        <v>1536</v>
      </c>
      <c r="AH7" s="40" t="s">
        <v>1536</v>
      </c>
      <c r="AI7" s="40" t="s">
        <v>1536</v>
      </c>
      <c r="AJ7" s="43"/>
      <c r="AK7" s="44"/>
      <c r="AL7" s="40" t="s">
        <v>1536</v>
      </c>
      <c r="AM7" s="46" t="s">
        <v>1536</v>
      </c>
      <c r="AN7" s="46" t="s">
        <v>1536</v>
      </c>
      <c r="AO7" s="46" t="s">
        <v>1536</v>
      </c>
      <c r="AP7" s="46" t="s">
        <v>1536</v>
      </c>
      <c r="AQ7" s="40" t="s">
        <v>1536</v>
      </c>
      <c r="AR7" s="40" t="s">
        <v>1536</v>
      </c>
      <c r="AS7" s="40" t="s">
        <v>1536</v>
      </c>
      <c r="AT7" s="40" t="s">
        <v>1536</v>
      </c>
      <c r="AU7" s="40" t="s">
        <v>1536</v>
      </c>
      <c r="AV7" s="28" t="e">
        <f ca="1">VLOOKUP(OFFSET(INDIRECT(ADDRESS(ROW(),COLUMN())),0,-30),currency_ru_iso_labels,2,FALSE)</f>
        <v>#N/A</v>
      </c>
    </row>
  </sheetData>
  <mergeCells count="40">
    <mergeCell ref="D4:D5"/>
    <mergeCell ref="C4:C5"/>
    <mergeCell ref="B4:B5"/>
    <mergeCell ref="E4:E5"/>
    <mergeCell ref="M4:M5"/>
    <mergeCell ref="L4:L5"/>
    <mergeCell ref="K4:K5"/>
    <mergeCell ref="J4:J5"/>
    <mergeCell ref="I4:I5"/>
    <mergeCell ref="H4:H5"/>
    <mergeCell ref="G4:G5"/>
    <mergeCell ref="F4:F5"/>
    <mergeCell ref="AK4:AK5"/>
    <mergeCell ref="AC4:AC5"/>
    <mergeCell ref="AB4:AB5"/>
    <mergeCell ref="AI4:AI5"/>
    <mergeCell ref="AH4:AH5"/>
    <mergeCell ref="AG4:AG5"/>
    <mergeCell ref="AF4:AF5"/>
    <mergeCell ref="AE4:AE5"/>
    <mergeCell ref="AD4:AD5"/>
    <mergeCell ref="AJ4:AJ5"/>
    <mergeCell ref="AU4:AU5"/>
    <mergeCell ref="AS4:AS5"/>
    <mergeCell ref="AR4:AR5"/>
    <mergeCell ref="AQ4:AQ5"/>
    <mergeCell ref="AL4:AL5"/>
    <mergeCell ref="AT4:AT5"/>
    <mergeCell ref="R4:R5"/>
    <mergeCell ref="Q4:Q5"/>
    <mergeCell ref="N4:P4"/>
    <mergeCell ref="AA4:AA5"/>
    <mergeCell ref="Z4:Z5"/>
    <mergeCell ref="Y4:Y5"/>
    <mergeCell ref="X4:X5"/>
    <mergeCell ref="W4:W5"/>
    <mergeCell ref="V4:V5"/>
    <mergeCell ref="U4:U5"/>
    <mergeCell ref="T4:T5"/>
    <mergeCell ref="S4:S5"/>
  </mergeCells>
  <dataValidations count="6">
    <dataValidation type="list" allowBlank="1" showErrorMessage="1" sqref="AH7 AT7" xr:uid="{00000000-0002-0000-1E00-000000000000}">
      <formula1>Kod_strani_registr_kontragent_labels</formula1>
    </dataValidation>
    <dataValidation type="list" allowBlank="1" showErrorMessage="1" sqref="Y7" xr:uid="{00000000-0002-0000-1E00-000001000000}">
      <formula1>Kod_strany_registr_kontrag_po_labels</formula1>
    </dataValidation>
    <dataValidation type="list" allowBlank="1" showErrorMessage="1" sqref="R7" xr:uid="{00000000-0002-0000-1E00-000002000000}">
      <formula1>Valyuta_vekselyaEnumerator_labels</formula1>
    </dataValidation>
    <dataValidation type="list" allowBlank="1" showErrorMessage="1" sqref="N7" xr:uid="{00000000-0002-0000-1E00-000003000000}">
      <formula1>Srok_Uslovie_platezha_pogashe_labels</formula1>
    </dataValidation>
    <dataValidation type="list" allowBlank="1" showErrorMessage="1" sqref="I7" xr:uid="{00000000-0002-0000-1E00-000004000000}">
      <formula1>TipCZenBum_VidFinInstrEnumera_labels</formula1>
    </dataValidation>
    <dataValidation type="list" allowBlank="1" showErrorMessage="1" sqref="H7" xr:uid="{00000000-0002-0000-1E00-000005000000}">
      <formula1>OKSME_vekseledatelyaEnumerator_labels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31"/>
  <dimension ref="A1:AA7"/>
  <sheetViews>
    <sheetView topLeftCell="P1" workbookViewId="0">
      <selection activeCell="N13" sqref="N13"/>
    </sheetView>
  </sheetViews>
  <sheetFormatPr defaultColWidth="9.140625" defaultRowHeight="15" x14ac:dyDescent="0.25"/>
  <cols>
    <col min="1" max="1" width="9.140625" style="3" collapsed="1"/>
    <col min="2" max="4" width="16.28515625" style="3" customWidth="1" collapsed="1"/>
    <col min="5" max="6" width="15" style="3" customWidth="1" collapsed="1"/>
    <col min="7" max="7" width="14" style="3" customWidth="1" collapsed="1"/>
    <col min="8" max="8" width="18" style="3" customWidth="1" collapsed="1"/>
    <col min="9" max="11" width="14.7109375" style="11" customWidth="1" collapsed="1"/>
    <col min="12" max="25" width="20.28515625" style="3" customWidth="1" collapsed="1"/>
    <col min="26" max="26" width="13.28515625" style="3" customWidth="1" collapsed="1"/>
    <col min="27" max="27" width="23.85546875" style="3" customWidth="1" collapsed="1"/>
    <col min="28" max="16384" width="9.140625" style="3" collapsed="1"/>
  </cols>
  <sheetData>
    <row r="1" spans="1:27" ht="15.75" x14ac:dyDescent="0.25">
      <c r="A1" s="4" t="s">
        <v>1358</v>
      </c>
    </row>
    <row r="2" spans="1:27" ht="15.75" x14ac:dyDescent="0.25">
      <c r="A2" s="4" t="s">
        <v>1359</v>
      </c>
    </row>
    <row r="3" spans="1:27" ht="15.75" thickBot="1" x14ac:dyDescent="0.3"/>
    <row r="4" spans="1:27" ht="46.5" customHeight="1" x14ac:dyDescent="0.25">
      <c r="B4" s="54" t="s">
        <v>1360</v>
      </c>
      <c r="C4" s="54" t="s">
        <v>1361</v>
      </c>
      <c r="D4" s="54" t="s">
        <v>7</v>
      </c>
      <c r="E4" s="57" t="s">
        <v>1268</v>
      </c>
      <c r="F4" s="48" t="s">
        <v>1269</v>
      </c>
      <c r="G4" s="48" t="s">
        <v>1362</v>
      </c>
      <c r="H4" s="48" t="s">
        <v>1271</v>
      </c>
      <c r="I4" s="48" t="s">
        <v>1363</v>
      </c>
      <c r="J4" s="48"/>
      <c r="K4" s="51"/>
      <c r="L4" s="48" t="s">
        <v>1273</v>
      </c>
      <c r="M4" s="48" t="s">
        <v>1364</v>
      </c>
      <c r="N4" s="48" t="s">
        <v>1274</v>
      </c>
      <c r="O4" s="48" t="s">
        <v>1365</v>
      </c>
      <c r="P4" s="48" t="s">
        <v>1366</v>
      </c>
      <c r="Q4" s="48" t="s">
        <v>1367</v>
      </c>
      <c r="R4" s="48" t="s">
        <v>1368</v>
      </c>
      <c r="S4" s="48" t="s">
        <v>1369</v>
      </c>
      <c r="T4" s="48" t="s">
        <v>1370</v>
      </c>
      <c r="U4" s="48" t="s">
        <v>1371</v>
      </c>
      <c r="V4" s="48" t="s">
        <v>1372</v>
      </c>
      <c r="W4" s="48" t="s">
        <v>1373</v>
      </c>
      <c r="X4" s="48" t="s">
        <v>1374</v>
      </c>
      <c r="Y4" s="48" t="s">
        <v>1375</v>
      </c>
      <c r="Z4" s="48" t="s">
        <v>1298</v>
      </c>
      <c r="AA4" s="26" t="s">
        <v>1704</v>
      </c>
    </row>
    <row r="5" spans="1:27" ht="30.75" thickBot="1" x14ac:dyDescent="0.3">
      <c r="B5" s="55"/>
      <c r="C5" s="55"/>
      <c r="D5" s="55"/>
      <c r="E5" s="59"/>
      <c r="F5" s="48"/>
      <c r="G5" s="48"/>
      <c r="H5" s="48"/>
      <c r="I5" s="17" t="s">
        <v>1299</v>
      </c>
      <c r="J5" s="18" t="s">
        <v>1300</v>
      </c>
      <c r="K5" s="19" t="s">
        <v>1301</v>
      </c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32" t="s">
        <v>1705</v>
      </c>
    </row>
    <row r="6" spans="1:27" ht="16.5" customHeight="1" thickBot="1" x14ac:dyDescent="0.3">
      <c r="B6" s="24" t="s">
        <v>1526</v>
      </c>
      <c r="C6" s="24" t="s">
        <v>1527</v>
      </c>
      <c r="D6" s="24" t="s">
        <v>1528</v>
      </c>
      <c r="E6" s="15" t="s">
        <v>1376</v>
      </c>
      <c r="F6" s="16" t="s">
        <v>1377</v>
      </c>
      <c r="G6" s="16" t="s">
        <v>1378</v>
      </c>
      <c r="H6" s="16" t="s">
        <v>1379</v>
      </c>
      <c r="I6" s="12" t="s">
        <v>1380</v>
      </c>
      <c r="J6" s="12" t="s">
        <v>1381</v>
      </c>
      <c r="K6" s="12" t="s">
        <v>1382</v>
      </c>
      <c r="L6" s="16" t="s">
        <v>1383</v>
      </c>
      <c r="M6" s="16" t="s">
        <v>1384</v>
      </c>
      <c r="N6" s="16" t="s">
        <v>1385</v>
      </c>
      <c r="O6" s="16" t="s">
        <v>1386</v>
      </c>
      <c r="P6" s="16" t="s">
        <v>1387</v>
      </c>
      <c r="Q6" s="16" t="s">
        <v>1388</v>
      </c>
      <c r="R6" s="16" t="s">
        <v>1389</v>
      </c>
      <c r="S6" s="16" t="s">
        <v>1390</v>
      </c>
      <c r="T6" s="16" t="s">
        <v>1391</v>
      </c>
      <c r="U6" s="16" t="s">
        <v>1392</v>
      </c>
      <c r="V6" s="16" t="s">
        <v>1393</v>
      </c>
      <c r="W6" s="16" t="s">
        <v>1394</v>
      </c>
      <c r="X6" s="16" t="s">
        <v>1395</v>
      </c>
      <c r="Y6" s="16" t="s">
        <v>1396</v>
      </c>
      <c r="Z6" s="16" t="s">
        <v>1397</v>
      </c>
      <c r="AA6" s="31" t="s">
        <v>1710</v>
      </c>
    </row>
    <row r="7" spans="1:27" ht="15.75" thickBot="1" x14ac:dyDescent="0.3">
      <c r="B7" s="37" t="s">
        <v>1536</v>
      </c>
      <c r="C7" s="37" t="s">
        <v>1536</v>
      </c>
      <c r="D7" s="38" t="s">
        <v>1536</v>
      </c>
      <c r="E7" s="39" t="s">
        <v>1536</v>
      </c>
      <c r="F7" s="40" t="s">
        <v>1536</v>
      </c>
      <c r="G7" s="40" t="s">
        <v>1536</v>
      </c>
      <c r="H7" s="44"/>
      <c r="I7" s="40" t="s">
        <v>1536</v>
      </c>
      <c r="J7" s="44"/>
      <c r="K7" s="44"/>
      <c r="L7" s="43"/>
      <c r="M7" s="43"/>
      <c r="N7" s="40" t="s">
        <v>1536</v>
      </c>
      <c r="O7" s="43"/>
      <c r="P7" s="40" t="s">
        <v>1536</v>
      </c>
      <c r="Q7" s="40" t="s">
        <v>1536</v>
      </c>
      <c r="R7" s="40" t="s">
        <v>1536</v>
      </c>
      <c r="S7" s="40" t="s">
        <v>1536</v>
      </c>
      <c r="T7" s="40" t="s">
        <v>1536</v>
      </c>
      <c r="U7" s="44"/>
      <c r="V7" s="40" t="s">
        <v>1536</v>
      </c>
      <c r="W7" s="40" t="s">
        <v>1536</v>
      </c>
      <c r="X7" s="40" t="s">
        <v>1536</v>
      </c>
      <c r="Y7" s="40" t="s">
        <v>1536</v>
      </c>
      <c r="Z7" s="40" t="s">
        <v>1536</v>
      </c>
      <c r="AA7" s="28" t="e">
        <f ca="1">VLOOKUP(OFFSET(INDIRECT(ADDRESS(ROW(),COLUMN())),0,-13),currency_ru_iso_labels,2,FALSE)</f>
        <v>#N/A</v>
      </c>
    </row>
  </sheetData>
  <mergeCells count="23">
    <mergeCell ref="N4:N5"/>
    <mergeCell ref="M4:M5"/>
    <mergeCell ref="L4:L5"/>
    <mergeCell ref="T4:T5"/>
    <mergeCell ref="S4:S5"/>
    <mergeCell ref="R4:R5"/>
    <mergeCell ref="Q4:Q5"/>
    <mergeCell ref="P4:P5"/>
    <mergeCell ref="O4:O5"/>
    <mergeCell ref="D4:D5"/>
    <mergeCell ref="C4:C5"/>
    <mergeCell ref="B4:B5"/>
    <mergeCell ref="E4:E5"/>
    <mergeCell ref="I4:K4"/>
    <mergeCell ref="H4:H5"/>
    <mergeCell ref="G4:G5"/>
    <mergeCell ref="F4:F5"/>
    <mergeCell ref="U4:U5"/>
    <mergeCell ref="Z4:Z5"/>
    <mergeCell ref="Y4:Y5"/>
    <mergeCell ref="X4:X5"/>
    <mergeCell ref="W4:W5"/>
    <mergeCell ref="V4:V5"/>
  </mergeCells>
  <dataValidations count="5">
    <dataValidation type="list" allowBlank="1" showErrorMessage="1" sqref="Y7" xr:uid="{00000000-0002-0000-1F00-000000000000}">
      <formula1>Kod_strany_registr_vekseleder_labels</formula1>
    </dataValidation>
    <dataValidation type="list" allowBlank="1" showErrorMessage="1" sqref="T7" xr:uid="{00000000-0002-0000-1F00-000001000000}">
      <formula1>Sostoyan_veksel_OtchDataEnume_labels</formula1>
    </dataValidation>
    <dataValidation type="list" allowBlank="1" showErrorMessage="1" sqref="S7" xr:uid="{00000000-0002-0000-1F00-000002000000}">
      <formula1>Kod_strany_registraczii_pervo_labels</formula1>
    </dataValidation>
    <dataValidation type="list" allowBlank="1" showErrorMessage="1" sqref="N7" xr:uid="{00000000-0002-0000-1F00-000003000000}">
      <formula1>Kod_valyuty_vekselnoj_summyEn_labels</formula1>
    </dataValidation>
    <dataValidation type="list" allowBlank="1" showErrorMessage="1" sqref="I7" xr:uid="{00000000-0002-0000-1F00-000004000000}">
      <formula1>Srok_Uslovie_platezha_pogashe_labels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32"/>
  <dimension ref="A1:AB7"/>
  <sheetViews>
    <sheetView workbookViewId="0">
      <selection activeCell="T12" sqref="T12"/>
    </sheetView>
  </sheetViews>
  <sheetFormatPr defaultColWidth="9.140625" defaultRowHeight="15" x14ac:dyDescent="0.25"/>
  <cols>
    <col min="1" max="1" width="9.140625" style="3" collapsed="1"/>
    <col min="2" max="5" width="15.85546875" style="3" customWidth="1" collapsed="1"/>
    <col min="6" max="6" width="15" style="3" customWidth="1" collapsed="1"/>
    <col min="7" max="10" width="16.28515625" style="3" customWidth="1" collapsed="1"/>
    <col min="11" max="12" width="15" style="3" customWidth="1" collapsed="1"/>
    <col min="13" max="13" width="18.42578125" style="3" customWidth="1" collapsed="1"/>
    <col min="14" max="14" width="18" style="3" customWidth="1" collapsed="1"/>
    <col min="15" max="17" width="17" style="3" customWidth="1" collapsed="1"/>
    <col min="18" max="18" width="21.140625" style="3" customWidth="1" collapsed="1"/>
    <col min="19" max="26" width="20" style="3" customWidth="1" collapsed="1"/>
    <col min="27" max="27" width="13.7109375" style="3" customWidth="1" collapsed="1"/>
    <col min="28" max="28" width="24.42578125" style="3" customWidth="1" collapsed="1"/>
    <col min="29" max="16384" width="9.140625" style="3" collapsed="1"/>
  </cols>
  <sheetData>
    <row r="1" spans="1:28" ht="15.75" x14ac:dyDescent="0.25">
      <c r="A1" s="4" t="s">
        <v>1423</v>
      </c>
    </row>
    <row r="2" spans="1:28" ht="15.75" x14ac:dyDescent="0.25">
      <c r="A2" s="4" t="s">
        <v>1424</v>
      </c>
    </row>
    <row r="3" spans="1:28" ht="15.75" thickBot="1" x14ac:dyDescent="0.3"/>
    <row r="4" spans="1:28" ht="38.25" customHeight="1" x14ac:dyDescent="0.25">
      <c r="B4" s="54" t="s">
        <v>1360</v>
      </c>
      <c r="C4" s="54" t="s">
        <v>1262</v>
      </c>
      <c r="D4" s="54" t="s">
        <v>1425</v>
      </c>
      <c r="E4" s="54" t="s">
        <v>7</v>
      </c>
      <c r="F4" s="57" t="s">
        <v>1264</v>
      </c>
      <c r="G4" s="48" t="s">
        <v>1265</v>
      </c>
      <c r="H4" s="48" t="s">
        <v>1266</v>
      </c>
      <c r="I4" s="48" t="s">
        <v>1267</v>
      </c>
      <c r="J4" s="48" t="s">
        <v>1081</v>
      </c>
      <c r="K4" s="48" t="s">
        <v>1268</v>
      </c>
      <c r="L4" s="48" t="s">
        <v>1269</v>
      </c>
      <c r="M4" s="48" t="s">
        <v>1426</v>
      </c>
      <c r="N4" s="62" t="s">
        <v>1271</v>
      </c>
      <c r="O4" s="64" t="s">
        <v>1427</v>
      </c>
      <c r="P4" s="61"/>
      <c r="Q4" s="61"/>
      <c r="R4" s="51" t="s">
        <v>1428</v>
      </c>
      <c r="S4" s="48" t="s">
        <v>1274</v>
      </c>
      <c r="T4" s="48" t="s">
        <v>1429</v>
      </c>
      <c r="U4" s="48" t="s">
        <v>1430</v>
      </c>
      <c r="V4" s="48" t="s">
        <v>1431</v>
      </c>
      <c r="W4" s="48" t="s">
        <v>1432</v>
      </c>
      <c r="X4" s="48" t="s">
        <v>1433</v>
      </c>
      <c r="Y4" s="48" t="s">
        <v>1434</v>
      </c>
      <c r="Z4" s="48" t="s">
        <v>1435</v>
      </c>
      <c r="AA4" s="48" t="s">
        <v>1298</v>
      </c>
      <c r="AB4" s="26" t="s">
        <v>1704</v>
      </c>
    </row>
    <row r="5" spans="1:28" ht="33" customHeight="1" thickBot="1" x14ac:dyDescent="0.3">
      <c r="B5" s="56"/>
      <c r="C5" s="56"/>
      <c r="D5" s="56"/>
      <c r="E5" s="56"/>
      <c r="F5" s="59"/>
      <c r="G5" s="48"/>
      <c r="H5" s="48"/>
      <c r="I5" s="48"/>
      <c r="J5" s="48"/>
      <c r="K5" s="48"/>
      <c r="L5" s="48"/>
      <c r="M5" s="48"/>
      <c r="N5" s="63"/>
      <c r="O5" s="5" t="s">
        <v>1299</v>
      </c>
      <c r="P5" s="5" t="s">
        <v>1300</v>
      </c>
      <c r="Q5" s="20" t="s">
        <v>1301</v>
      </c>
      <c r="R5" s="51"/>
      <c r="S5" s="48"/>
      <c r="T5" s="48"/>
      <c r="U5" s="48"/>
      <c r="V5" s="48"/>
      <c r="W5" s="48"/>
      <c r="X5" s="48"/>
      <c r="Y5" s="48"/>
      <c r="Z5" s="48"/>
      <c r="AA5" s="48"/>
      <c r="AB5" s="32" t="s">
        <v>1705</v>
      </c>
    </row>
    <row r="6" spans="1:28" ht="15" customHeight="1" thickBot="1" x14ac:dyDescent="0.3">
      <c r="B6" s="24" t="s">
        <v>1529</v>
      </c>
      <c r="C6" s="24" t="s">
        <v>1530</v>
      </c>
      <c r="D6" s="24" t="s">
        <v>1531</v>
      </c>
      <c r="E6" s="24" t="s">
        <v>1532</v>
      </c>
      <c r="F6" s="15" t="s">
        <v>1436</v>
      </c>
      <c r="G6" s="16" t="s">
        <v>1437</v>
      </c>
      <c r="H6" s="16" t="s">
        <v>1438</v>
      </c>
      <c r="I6" s="16" t="s">
        <v>1439</v>
      </c>
      <c r="J6" s="16" t="s">
        <v>1440</v>
      </c>
      <c r="K6" s="16" t="s">
        <v>1441</v>
      </c>
      <c r="L6" s="16" t="s">
        <v>1442</v>
      </c>
      <c r="M6" s="16" t="s">
        <v>1443</v>
      </c>
      <c r="N6" s="6" t="s">
        <v>1444</v>
      </c>
      <c r="O6" s="6" t="s">
        <v>1445</v>
      </c>
      <c r="P6" s="6" t="s">
        <v>1446</v>
      </c>
      <c r="Q6" s="6" t="s">
        <v>1447</v>
      </c>
      <c r="R6" s="16" t="s">
        <v>1448</v>
      </c>
      <c r="S6" s="16" t="s">
        <v>1449</v>
      </c>
      <c r="T6" s="16" t="s">
        <v>1450</v>
      </c>
      <c r="U6" s="16" t="s">
        <v>1451</v>
      </c>
      <c r="V6" s="16" t="s">
        <v>1452</v>
      </c>
      <c r="W6" s="16" t="s">
        <v>1453</v>
      </c>
      <c r="X6" s="16" t="s">
        <v>1454</v>
      </c>
      <c r="Y6" s="16" t="s">
        <v>1455</v>
      </c>
      <c r="Z6" s="16" t="s">
        <v>1456</v>
      </c>
      <c r="AA6" s="16" t="s">
        <v>1457</v>
      </c>
      <c r="AB6" s="31" t="s">
        <v>1711</v>
      </c>
    </row>
    <row r="7" spans="1:28" ht="15.75" thickBot="1" x14ac:dyDescent="0.3">
      <c r="B7" s="37" t="s">
        <v>1536</v>
      </c>
      <c r="C7" s="37" t="s">
        <v>1536</v>
      </c>
      <c r="D7" s="37" t="s">
        <v>1536</v>
      </c>
      <c r="E7" s="38" t="s">
        <v>1536</v>
      </c>
      <c r="F7" s="39" t="s">
        <v>1536</v>
      </c>
      <c r="G7" s="40" t="s">
        <v>1536</v>
      </c>
      <c r="H7" s="40" t="s">
        <v>1536</v>
      </c>
      <c r="I7" s="40" t="s">
        <v>1536</v>
      </c>
      <c r="J7" s="40" t="s">
        <v>1536</v>
      </c>
      <c r="K7" s="40" t="s">
        <v>1536</v>
      </c>
      <c r="L7" s="40" t="s">
        <v>1536</v>
      </c>
      <c r="M7" s="40" t="s">
        <v>1536</v>
      </c>
      <c r="N7" s="44"/>
      <c r="O7" s="40" t="s">
        <v>1536</v>
      </c>
      <c r="P7" s="44"/>
      <c r="Q7" s="44"/>
      <c r="R7" s="43"/>
      <c r="S7" s="40" t="s">
        <v>1536</v>
      </c>
      <c r="T7" s="44"/>
      <c r="U7" s="40" t="s">
        <v>1536</v>
      </c>
      <c r="V7" s="40" t="s">
        <v>1536</v>
      </c>
      <c r="W7" s="40" t="s">
        <v>1536</v>
      </c>
      <c r="X7" s="40" t="s">
        <v>1536</v>
      </c>
      <c r="Y7" s="40" t="s">
        <v>1536</v>
      </c>
      <c r="Z7" s="40" t="s">
        <v>1536</v>
      </c>
      <c r="AA7" s="40" t="s">
        <v>1536</v>
      </c>
      <c r="AB7" s="28" t="e">
        <f ca="1">VLOOKUP(OFFSET(INDIRECT(ADDRESS(ROW(),COLUMN())),0,-9),currency_ru_iso_labels,2,FALSE)</f>
        <v>#N/A</v>
      </c>
    </row>
  </sheetData>
  <mergeCells count="24">
    <mergeCell ref="B4:B5"/>
    <mergeCell ref="F4:F5"/>
    <mergeCell ref="M4:M5"/>
    <mergeCell ref="L4:L5"/>
    <mergeCell ref="K4:K5"/>
    <mergeCell ref="J4:J5"/>
    <mergeCell ref="I4:I5"/>
    <mergeCell ref="V4:V5"/>
    <mergeCell ref="S4:S5"/>
    <mergeCell ref="E4:E5"/>
    <mergeCell ref="D4:D5"/>
    <mergeCell ref="C4:C5"/>
    <mergeCell ref="U4:U5"/>
    <mergeCell ref="T4:T5"/>
    <mergeCell ref="H4:H5"/>
    <mergeCell ref="G4:G5"/>
    <mergeCell ref="N4:N5"/>
    <mergeCell ref="O4:Q4"/>
    <mergeCell ref="R4:R5"/>
    <mergeCell ref="AA4:AA5"/>
    <mergeCell ref="W4:W5"/>
    <mergeCell ref="X4:X5"/>
    <mergeCell ref="Y4:Y5"/>
    <mergeCell ref="Z4:Z5"/>
  </mergeCells>
  <dataValidations count="6">
    <dataValidation type="list" allowBlank="1" showErrorMessage="1" sqref="Z7" xr:uid="{00000000-0002-0000-2000-000000000000}">
      <formula1>Kod_strany_registr_vekseleder_labels</formula1>
    </dataValidation>
    <dataValidation type="list" allowBlank="1" showErrorMessage="1" sqref="W7" xr:uid="{00000000-0002-0000-2000-000001000000}">
      <formula1>Status_vekselederzhatelyaEnum_labels</formula1>
    </dataValidation>
    <dataValidation type="list" allowBlank="1" showErrorMessage="1" sqref="S7" xr:uid="{00000000-0002-0000-2000-000002000000}">
      <formula1>Kod_valyuty_vekselnoj_summyEn_labels</formula1>
    </dataValidation>
    <dataValidation type="list" allowBlank="1" showErrorMessage="1" sqref="O7" xr:uid="{00000000-0002-0000-2000-000003000000}">
      <formula1>Srok_Uslovie_platezha_pogashe_labels</formula1>
    </dataValidation>
    <dataValidation type="list" allowBlank="1" showErrorMessage="1" sqref="J7" xr:uid="{00000000-0002-0000-2000-000004000000}">
      <formula1>TipCZenBum_VidFinInstrEnumera_labels</formula1>
    </dataValidation>
    <dataValidation type="list" allowBlank="1" showErrorMessage="1" sqref="I7" xr:uid="{00000000-0002-0000-2000-000005000000}">
      <formula1>OKSME_vekseledatelyaEnumerator_labels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Feuil33"/>
  <dimension ref="A1:AC7"/>
  <sheetViews>
    <sheetView workbookViewId="0">
      <selection activeCell="X19" sqref="X19:Y19"/>
    </sheetView>
  </sheetViews>
  <sheetFormatPr defaultColWidth="9.140625" defaultRowHeight="15" x14ac:dyDescent="0.25"/>
  <cols>
    <col min="1" max="1" width="9.140625" style="3" collapsed="1"/>
    <col min="2" max="4" width="15.140625" style="3" customWidth="1" collapsed="1"/>
    <col min="5" max="5" width="23" style="3" customWidth="1" collapsed="1"/>
    <col min="6" max="6" width="13.42578125" style="3" customWidth="1" collapsed="1"/>
    <col min="7" max="7" width="14" style="3" customWidth="1" collapsed="1"/>
    <col min="8" max="8" width="15" style="3" customWidth="1" collapsed="1"/>
    <col min="9" max="10" width="14.140625" style="3" customWidth="1" collapsed="1"/>
    <col min="11" max="11" width="29.85546875" style="3" customWidth="1" collapsed="1"/>
    <col min="12" max="18" width="13.42578125" style="11" customWidth="1" collapsed="1"/>
    <col min="19" max="19" width="15.28515625" style="11" customWidth="1" collapsed="1"/>
    <col min="20" max="21" width="20.28515625" style="11" customWidth="1" collapsed="1"/>
    <col min="22" max="22" width="16.140625" style="11" customWidth="1" collapsed="1"/>
    <col min="23" max="23" width="13.42578125" style="11" customWidth="1" collapsed="1"/>
    <col min="24" max="24" width="14.85546875" style="11" customWidth="1" collapsed="1"/>
    <col min="25" max="25" width="17.140625" style="11" customWidth="1" collapsed="1"/>
    <col min="26" max="28" width="13.42578125" style="11" customWidth="1" collapsed="1"/>
    <col min="29" max="29" width="16" style="3" customWidth="1" collapsed="1"/>
    <col min="30" max="16384" width="9.140625" style="3" collapsed="1"/>
  </cols>
  <sheetData>
    <row r="1" spans="1:29" ht="15.75" x14ac:dyDescent="0.25">
      <c r="A1" s="4" t="s">
        <v>1468</v>
      </c>
    </row>
    <row r="2" spans="1:29" ht="15.75" x14ac:dyDescent="0.25">
      <c r="A2" s="4" t="s">
        <v>1469</v>
      </c>
    </row>
    <row r="3" spans="1:29" ht="15.75" thickBot="1" x14ac:dyDescent="0.3"/>
    <row r="4" spans="1:29" ht="27.75" customHeight="1" x14ac:dyDescent="0.25">
      <c r="B4" s="54" t="s">
        <v>6</v>
      </c>
      <c r="C4" s="54" t="s">
        <v>3</v>
      </c>
      <c r="D4" s="54" t="s">
        <v>7</v>
      </c>
      <c r="E4" s="57" t="s">
        <v>1079</v>
      </c>
      <c r="F4" s="48" t="s">
        <v>18</v>
      </c>
      <c r="G4" s="48" t="s">
        <v>19</v>
      </c>
      <c r="H4" s="48" t="s">
        <v>20</v>
      </c>
      <c r="I4" s="48" t="s">
        <v>1080</v>
      </c>
      <c r="J4" s="48" t="s">
        <v>1081</v>
      </c>
      <c r="K4" s="48" t="s">
        <v>23</v>
      </c>
      <c r="L4" s="48" t="s">
        <v>24</v>
      </c>
      <c r="M4" s="48" t="s">
        <v>25</v>
      </c>
      <c r="N4" s="48" t="s">
        <v>1470</v>
      </c>
      <c r="O4" s="48" t="s">
        <v>1471</v>
      </c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 t="s">
        <v>1298</v>
      </c>
      <c r="AC4" s="26" t="s">
        <v>1704</v>
      </c>
    </row>
    <row r="5" spans="1:29" ht="126" customHeight="1" thickBot="1" x14ac:dyDescent="0.3">
      <c r="B5" s="56"/>
      <c r="C5" s="56"/>
      <c r="D5" s="56"/>
      <c r="E5" s="59"/>
      <c r="F5" s="48"/>
      <c r="G5" s="48"/>
      <c r="H5" s="48"/>
      <c r="I5" s="48"/>
      <c r="J5" s="48"/>
      <c r="K5" s="48"/>
      <c r="L5" s="48"/>
      <c r="M5" s="48"/>
      <c r="N5" s="48"/>
      <c r="O5" s="22" t="s">
        <v>1472</v>
      </c>
      <c r="P5" s="22" t="s">
        <v>1473</v>
      </c>
      <c r="Q5" s="22" t="s">
        <v>1474</v>
      </c>
      <c r="R5" s="22" t="s">
        <v>1224</v>
      </c>
      <c r="S5" s="22" t="s">
        <v>1475</v>
      </c>
      <c r="T5" s="22" t="s">
        <v>1476</v>
      </c>
      <c r="U5" s="22" t="s">
        <v>1477</v>
      </c>
      <c r="V5" s="22" t="s">
        <v>1478</v>
      </c>
      <c r="W5" s="22" t="s">
        <v>1479</v>
      </c>
      <c r="X5" s="22" t="s">
        <v>40</v>
      </c>
      <c r="Y5" s="22" t="s">
        <v>41</v>
      </c>
      <c r="Z5" s="22" t="s">
        <v>42</v>
      </c>
      <c r="AA5" s="22" t="s">
        <v>43</v>
      </c>
      <c r="AB5" s="48"/>
      <c r="AC5" s="26" t="s">
        <v>1705</v>
      </c>
    </row>
    <row r="6" spans="1:29" ht="15.75" thickBot="1" x14ac:dyDescent="0.3">
      <c r="B6" s="24" t="s">
        <v>1533</v>
      </c>
      <c r="C6" s="24" t="s">
        <v>1534</v>
      </c>
      <c r="D6" s="24" t="s">
        <v>1535</v>
      </c>
      <c r="E6" s="15" t="s">
        <v>1480</v>
      </c>
      <c r="F6" s="16" t="s">
        <v>1481</v>
      </c>
      <c r="G6" s="16" t="s">
        <v>1482</v>
      </c>
      <c r="H6" s="16" t="s">
        <v>1483</v>
      </c>
      <c r="I6" s="16" t="s">
        <v>1484</v>
      </c>
      <c r="J6" s="16" t="s">
        <v>1485</v>
      </c>
      <c r="K6" s="16" t="s">
        <v>1486</v>
      </c>
      <c r="L6" s="21" t="s">
        <v>1487</v>
      </c>
      <c r="M6" s="21" t="s">
        <v>1488</v>
      </c>
      <c r="N6" s="21" t="s">
        <v>1489</v>
      </c>
      <c r="O6" s="21" t="s">
        <v>1490</v>
      </c>
      <c r="P6" s="21" t="s">
        <v>1491</v>
      </c>
      <c r="Q6" s="21" t="s">
        <v>1492</v>
      </c>
      <c r="R6" s="21" t="s">
        <v>1493</v>
      </c>
      <c r="S6" s="21" t="s">
        <v>1494</v>
      </c>
      <c r="T6" s="21" t="s">
        <v>1495</v>
      </c>
      <c r="U6" s="21" t="s">
        <v>1496</v>
      </c>
      <c r="V6" s="21" t="s">
        <v>1497</v>
      </c>
      <c r="W6" s="21" t="s">
        <v>1498</v>
      </c>
      <c r="X6" s="21" t="s">
        <v>1499</v>
      </c>
      <c r="Y6" s="21" t="s">
        <v>1500</v>
      </c>
      <c r="Z6" s="21" t="s">
        <v>1501</v>
      </c>
      <c r="AA6" s="21" t="s">
        <v>1502</v>
      </c>
      <c r="AB6" s="21" t="s">
        <v>1503</v>
      </c>
      <c r="AC6" s="21" t="s">
        <v>1712</v>
      </c>
    </row>
    <row r="7" spans="1:29" ht="15.75" thickBot="1" x14ac:dyDescent="0.3">
      <c r="B7" s="37" t="s">
        <v>1536</v>
      </c>
      <c r="C7" s="37" t="s">
        <v>1536</v>
      </c>
      <c r="D7" s="38" t="s">
        <v>1536</v>
      </c>
      <c r="E7" s="39" t="s">
        <v>1536</v>
      </c>
      <c r="F7" s="40" t="s">
        <v>1536</v>
      </c>
      <c r="G7" s="40" t="s">
        <v>1536</v>
      </c>
      <c r="H7" s="40" t="s">
        <v>1536</v>
      </c>
      <c r="I7" s="40" t="s">
        <v>1536</v>
      </c>
      <c r="J7" s="40" t="s">
        <v>1536</v>
      </c>
      <c r="K7" s="40" t="s">
        <v>1536</v>
      </c>
      <c r="L7" s="40" t="s">
        <v>1536</v>
      </c>
      <c r="M7" s="40" t="s">
        <v>1536</v>
      </c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0" t="s">
        <v>1536</v>
      </c>
      <c r="AC7" s="28" t="e">
        <f ca="1">VLOOKUP(OFFSET(INDIRECT(ADDRESS(ROW(),COLUMN())),0,-16),currency_ru_iso_labels,2,FALSE)</f>
        <v>#N/A</v>
      </c>
    </row>
  </sheetData>
  <mergeCells count="15">
    <mergeCell ref="B4:B5"/>
    <mergeCell ref="M4:M5"/>
    <mergeCell ref="L4:L5"/>
    <mergeCell ref="K4:K5"/>
    <mergeCell ref="J4:J5"/>
    <mergeCell ref="I4:I5"/>
    <mergeCell ref="H4:H5"/>
    <mergeCell ref="G4:G5"/>
    <mergeCell ref="F4:F5"/>
    <mergeCell ref="E4:E5"/>
    <mergeCell ref="AB4:AB5"/>
    <mergeCell ref="O4:AA4"/>
    <mergeCell ref="N4:N5"/>
    <mergeCell ref="D4:D5"/>
    <mergeCell ref="C4:C5"/>
  </mergeCells>
  <dataValidations count="3">
    <dataValidation type="list" allowBlank="1" showErrorMessage="1" sqref="M7" xr:uid="{00000000-0002-0000-2100-000000000000}">
      <formula1>Valyuta1Enumerator_labels</formula1>
    </dataValidation>
    <dataValidation type="list" allowBlank="1" showErrorMessage="1" sqref="J7" xr:uid="{00000000-0002-0000-2100-000001000000}">
      <formula1>TipCZenBum_VidFinInstr1Enumer_labels</formula1>
    </dataValidation>
    <dataValidation type="list" allowBlank="1" showErrorMessage="1" sqref="I7" xr:uid="{00000000-0002-0000-2100-000002000000}">
      <formula1>Kod_strany_registraczii_Rekvi_labels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euil35"/>
  <dimension ref="A1:D8"/>
  <sheetViews>
    <sheetView workbookViewId="0">
      <selection activeCell="D6" sqref="D6:D8"/>
    </sheetView>
  </sheetViews>
  <sheetFormatPr defaultColWidth="9.140625" defaultRowHeight="15" x14ac:dyDescent="0.25"/>
  <cols>
    <col min="1" max="1" width="39.28515625" style="3" bestFit="1" customWidth="1" collapsed="1"/>
    <col min="2" max="2" width="61.140625" style="3" bestFit="1" customWidth="1" collapsed="1"/>
    <col min="3" max="3" width="18.7109375" style="3" bestFit="1" customWidth="1" collapsed="1"/>
    <col min="4" max="4" width="138" style="3" bestFit="1" customWidth="1" collapsed="1"/>
    <col min="5" max="16384" width="9.140625" style="3" collapsed="1"/>
  </cols>
  <sheetData>
    <row r="1" spans="1:4" x14ac:dyDescent="0.25">
      <c r="A1" s="33" t="s">
        <v>77</v>
      </c>
      <c r="B1" s="34" t="s">
        <v>1714</v>
      </c>
    </row>
    <row r="2" spans="1:4" x14ac:dyDescent="0.25">
      <c r="A2" s="33" t="s">
        <v>79</v>
      </c>
      <c r="B2" s="34" t="s">
        <v>80</v>
      </c>
    </row>
    <row r="3" spans="1:4" x14ac:dyDescent="0.25">
      <c r="A3" s="33" t="s">
        <v>81</v>
      </c>
      <c r="B3" s="34" t="s">
        <v>1715</v>
      </c>
    </row>
    <row r="5" spans="1:4" x14ac:dyDescent="0.25">
      <c r="A5" s="35" t="s">
        <v>83</v>
      </c>
      <c r="B5" s="35" t="s">
        <v>84</v>
      </c>
      <c r="C5" s="35" t="s">
        <v>85</v>
      </c>
      <c r="D5" s="35" t="s">
        <v>87</v>
      </c>
    </row>
    <row r="6" spans="1:4" x14ac:dyDescent="0.25">
      <c r="A6" s="34" t="s">
        <v>89</v>
      </c>
      <c r="B6" s="36" t="s">
        <v>90</v>
      </c>
      <c r="C6" s="36" t="s">
        <v>1716</v>
      </c>
      <c r="D6" s="34" t="s">
        <v>1717</v>
      </c>
    </row>
    <row r="7" spans="1:4" x14ac:dyDescent="0.25">
      <c r="A7" s="34" t="s">
        <v>89</v>
      </c>
      <c r="B7" s="36" t="s">
        <v>90</v>
      </c>
      <c r="C7" s="36" t="s">
        <v>1718</v>
      </c>
      <c r="D7" s="34" t="s">
        <v>1719</v>
      </c>
    </row>
    <row r="8" spans="1:4" x14ac:dyDescent="0.25">
      <c r="A8" s="34" t="s">
        <v>89</v>
      </c>
      <c r="B8" s="36" t="s">
        <v>90</v>
      </c>
      <c r="C8" s="36" t="s">
        <v>1720</v>
      </c>
      <c r="D8" s="34" t="s">
        <v>1721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K165"/>
  <sheetViews>
    <sheetView workbookViewId="0">
      <selection activeCell="A2" sqref="A2:A161"/>
    </sheetView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7" t="s">
        <v>77</v>
      </c>
      <c r="B1" s="8" t="s">
        <v>710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711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712</v>
      </c>
      <c r="E5" s="9" t="s">
        <v>713</v>
      </c>
      <c r="F5" s="9" t="s">
        <v>86</v>
      </c>
      <c r="G5" s="9" t="s">
        <v>87</v>
      </c>
      <c r="H5" s="9" t="s">
        <v>714</v>
      </c>
      <c r="I5" s="9" t="s">
        <v>715</v>
      </c>
      <c r="J5" s="9" t="s">
        <v>716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1057</v>
      </c>
      <c r="D6" s="30" t="s">
        <v>1722</v>
      </c>
      <c r="F6" s="8" t="s">
        <v>719</v>
      </c>
      <c r="G6" s="8" t="s">
        <v>376</v>
      </c>
      <c r="H6" s="8" t="s">
        <v>720</v>
      </c>
      <c r="I6" s="8" t="s">
        <v>718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1041</v>
      </c>
      <c r="D7" s="30" t="s">
        <v>1723</v>
      </c>
      <c r="E7" s="8" t="s">
        <v>722</v>
      </c>
      <c r="F7" s="8" t="s">
        <v>723</v>
      </c>
      <c r="G7" s="8" t="s">
        <v>329</v>
      </c>
      <c r="I7" s="8" t="s">
        <v>722</v>
      </c>
      <c r="J7" s="8" t="s">
        <v>722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1008</v>
      </c>
      <c r="D8" s="28" t="s">
        <v>1724</v>
      </c>
      <c r="F8" s="8" t="s">
        <v>725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761</v>
      </c>
      <c r="D9" s="28" t="s">
        <v>1725</v>
      </c>
      <c r="F9" s="8" t="s">
        <v>727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1010</v>
      </c>
      <c r="D10" s="28" t="s">
        <v>1726</v>
      </c>
      <c r="F10" s="8" t="s">
        <v>729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724</v>
      </c>
      <c r="D11" s="28" t="s">
        <v>1727</v>
      </c>
      <c r="F11" s="8" t="s">
        <v>731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745</v>
      </c>
      <c r="D12" s="28" t="s">
        <v>1728</v>
      </c>
      <c r="F12" s="8" t="s">
        <v>733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938</v>
      </c>
      <c r="D13" s="28" t="s">
        <v>1729</v>
      </c>
      <c r="F13" s="8" t="s">
        <v>735</v>
      </c>
      <c r="G13" s="8" t="s">
        <v>736</v>
      </c>
      <c r="K13" s="8" t="s">
        <v>736</v>
      </c>
    </row>
    <row r="14" spans="1:11" x14ac:dyDescent="0.25">
      <c r="A14" s="8" t="s">
        <v>89</v>
      </c>
      <c r="B14" s="10" t="s">
        <v>90</v>
      </c>
      <c r="C14" s="10" t="s">
        <v>876</v>
      </c>
      <c r="D14" s="28" t="s">
        <v>1730</v>
      </c>
      <c r="F14" s="8" t="s">
        <v>738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1053</v>
      </c>
      <c r="D15" s="28" t="s">
        <v>1731</v>
      </c>
      <c r="F15" s="8" t="s">
        <v>740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916</v>
      </c>
      <c r="D16" s="28" t="s">
        <v>1732</v>
      </c>
      <c r="F16" s="8" t="s">
        <v>742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751</v>
      </c>
      <c r="D17" s="28" t="s">
        <v>1733</v>
      </c>
      <c r="F17" s="8" t="s">
        <v>744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810</v>
      </c>
      <c r="D18" s="28" t="s">
        <v>1734</v>
      </c>
      <c r="F18" s="8" t="s">
        <v>746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797</v>
      </c>
      <c r="D19" s="28" t="s">
        <v>1735</v>
      </c>
      <c r="F19" s="8" t="s">
        <v>748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837</v>
      </c>
      <c r="D20" s="28" t="s">
        <v>1736</v>
      </c>
      <c r="F20" s="8" t="s">
        <v>750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835</v>
      </c>
      <c r="D21" s="28" t="s">
        <v>1737</v>
      </c>
      <c r="F21" s="8" t="s">
        <v>752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1032</v>
      </c>
      <c r="D22" s="28" t="s">
        <v>1738</v>
      </c>
      <c r="F22" s="8" t="s">
        <v>754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1012</v>
      </c>
      <c r="D23" s="28" t="s">
        <v>1739</v>
      </c>
      <c r="F23" s="8" t="s">
        <v>756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886</v>
      </c>
      <c r="D24" s="28" t="s">
        <v>1740</v>
      </c>
      <c r="F24" s="8" t="s">
        <v>758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979</v>
      </c>
      <c r="D25" s="28" t="s">
        <v>1741</v>
      </c>
      <c r="F25" s="8" t="s">
        <v>760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763</v>
      </c>
      <c r="D26" s="28" t="s">
        <v>1742</v>
      </c>
      <c r="F26" s="8" t="s">
        <v>762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839</v>
      </c>
      <c r="D27" s="28" t="s">
        <v>1743</v>
      </c>
      <c r="F27" s="8" t="s">
        <v>764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1069</v>
      </c>
      <c r="D28" s="28" t="s">
        <v>1744</v>
      </c>
      <c r="F28" s="8" t="s">
        <v>766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849</v>
      </c>
      <c r="D29" s="28" t="s">
        <v>1745</v>
      </c>
      <c r="F29" s="8" t="s">
        <v>768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728</v>
      </c>
      <c r="D30" s="28" t="s">
        <v>1746</v>
      </c>
      <c r="F30" s="8" t="s">
        <v>770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730</v>
      </c>
      <c r="D31" s="28" t="s">
        <v>1747</v>
      </c>
      <c r="F31" s="8" t="s">
        <v>772</v>
      </c>
      <c r="G31" s="8" t="s">
        <v>773</v>
      </c>
      <c r="K31" s="8" t="s">
        <v>773</v>
      </c>
    </row>
    <row r="32" spans="1:11" x14ac:dyDescent="0.25">
      <c r="A32" s="8" t="s">
        <v>89</v>
      </c>
      <c r="B32" s="10" t="s">
        <v>90</v>
      </c>
      <c r="C32" s="10" t="s">
        <v>954</v>
      </c>
      <c r="D32" s="28" t="s">
        <v>1748</v>
      </c>
      <c r="F32" s="8" t="s">
        <v>775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822</v>
      </c>
      <c r="D33" s="28" t="s">
        <v>1749</v>
      </c>
      <c r="F33" s="8" t="s">
        <v>777</v>
      </c>
      <c r="G33" s="8" t="s">
        <v>778</v>
      </c>
      <c r="K33" s="8" t="s">
        <v>778</v>
      </c>
    </row>
    <row r="34" spans="1:11" x14ac:dyDescent="0.25">
      <c r="A34" s="8" t="s">
        <v>89</v>
      </c>
      <c r="B34" s="10" t="s">
        <v>90</v>
      </c>
      <c r="C34" s="10" t="s">
        <v>884</v>
      </c>
      <c r="D34" s="28" t="s">
        <v>1750</v>
      </c>
      <c r="F34" s="8" t="s">
        <v>780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794</v>
      </c>
      <c r="D35" s="28" t="s">
        <v>1751</v>
      </c>
      <c r="F35" s="8" t="s">
        <v>782</v>
      </c>
      <c r="G35" s="8" t="s">
        <v>783</v>
      </c>
      <c r="K35" s="8" t="s">
        <v>783</v>
      </c>
    </row>
    <row r="36" spans="1:11" x14ac:dyDescent="0.25">
      <c r="A36" s="8" t="s">
        <v>89</v>
      </c>
      <c r="B36" s="10" t="s">
        <v>90</v>
      </c>
      <c r="C36" s="10" t="s">
        <v>868</v>
      </c>
      <c r="D36" s="28" t="s">
        <v>1752</v>
      </c>
      <c r="F36" s="8" t="s">
        <v>785</v>
      </c>
      <c r="G36" s="8" t="s">
        <v>786</v>
      </c>
      <c r="K36" s="8" t="s">
        <v>786</v>
      </c>
    </row>
    <row r="37" spans="1:11" x14ac:dyDescent="0.25">
      <c r="A37" s="8" t="s">
        <v>89</v>
      </c>
      <c r="B37" s="10" t="s">
        <v>90</v>
      </c>
      <c r="C37" s="10" t="s">
        <v>944</v>
      </c>
      <c r="D37" s="28" t="s">
        <v>1753</v>
      </c>
      <c r="F37" s="8" t="s">
        <v>788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1014</v>
      </c>
      <c r="D38" s="28" t="s">
        <v>1754</v>
      </c>
      <c r="F38" s="8" t="s">
        <v>790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882</v>
      </c>
      <c r="D39" s="28" t="s">
        <v>1755</v>
      </c>
      <c r="F39" s="8" t="s">
        <v>792</v>
      </c>
      <c r="G39" s="8" t="s">
        <v>793</v>
      </c>
      <c r="K39" s="8" t="s">
        <v>793</v>
      </c>
    </row>
    <row r="40" spans="1:11" x14ac:dyDescent="0.25">
      <c r="A40" s="8" t="s">
        <v>89</v>
      </c>
      <c r="B40" s="10" t="s">
        <v>90</v>
      </c>
      <c r="C40" s="10" t="s">
        <v>851</v>
      </c>
      <c r="D40" s="28" t="s">
        <v>1756</v>
      </c>
      <c r="F40" s="8" t="s">
        <v>795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1023</v>
      </c>
      <c r="D41" s="28" t="s">
        <v>1757</v>
      </c>
      <c r="F41" s="8" t="s">
        <v>796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1028</v>
      </c>
      <c r="D42" s="28" t="s">
        <v>1758</v>
      </c>
      <c r="F42" s="8" t="s">
        <v>798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872</v>
      </c>
      <c r="D43" s="28" t="s">
        <v>1759</v>
      </c>
      <c r="F43" s="8" t="s">
        <v>800</v>
      </c>
      <c r="G43" s="8" t="s">
        <v>801</v>
      </c>
      <c r="K43" s="8" t="s">
        <v>801</v>
      </c>
    </row>
    <row r="44" spans="1:11" x14ac:dyDescent="0.25">
      <c r="A44" s="8" t="s">
        <v>89</v>
      </c>
      <c r="B44" s="10" t="s">
        <v>90</v>
      </c>
      <c r="C44" s="10" t="s">
        <v>1034</v>
      </c>
      <c r="D44" s="28" t="s">
        <v>1760</v>
      </c>
      <c r="F44" s="8" t="s">
        <v>803</v>
      </c>
      <c r="G44" s="8" t="s">
        <v>804</v>
      </c>
      <c r="K44" s="8" t="s">
        <v>804</v>
      </c>
    </row>
    <row r="45" spans="1:11" x14ac:dyDescent="0.25">
      <c r="A45" s="8" t="s">
        <v>89</v>
      </c>
      <c r="B45" s="10" t="s">
        <v>90</v>
      </c>
      <c r="C45" s="10" t="s">
        <v>854</v>
      </c>
      <c r="D45" s="28" t="s">
        <v>1761</v>
      </c>
      <c r="F45" s="8" t="s">
        <v>806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757</v>
      </c>
      <c r="D46" s="28" t="s">
        <v>1762</v>
      </c>
      <c r="F46" s="8" t="s">
        <v>808</v>
      </c>
      <c r="G46" s="8" t="s">
        <v>809</v>
      </c>
      <c r="K46" s="8" t="s">
        <v>809</v>
      </c>
    </row>
    <row r="47" spans="1:11" x14ac:dyDescent="0.25">
      <c r="A47" s="8" t="s">
        <v>89</v>
      </c>
      <c r="B47" s="10" t="s">
        <v>90</v>
      </c>
      <c r="C47" s="10" t="s">
        <v>892</v>
      </c>
      <c r="D47" s="28" t="s">
        <v>1763</v>
      </c>
      <c r="F47" s="8" t="s">
        <v>811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926</v>
      </c>
      <c r="D48" s="28" t="s">
        <v>1764</v>
      </c>
      <c r="F48" s="8" t="s">
        <v>813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894</v>
      </c>
      <c r="D49" s="28" t="s">
        <v>1765</v>
      </c>
      <c r="F49" s="8" t="s">
        <v>815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908</v>
      </c>
      <c r="D50" s="28" t="s">
        <v>1766</v>
      </c>
      <c r="F50" s="8" t="s">
        <v>817</v>
      </c>
      <c r="G50" s="8" t="s">
        <v>818</v>
      </c>
      <c r="K50" s="8" t="s">
        <v>818</v>
      </c>
    </row>
    <row r="51" spans="1:11" x14ac:dyDescent="0.25">
      <c r="A51" s="8" t="s">
        <v>89</v>
      </c>
      <c r="B51" s="10" t="s">
        <v>90</v>
      </c>
      <c r="C51" s="10" t="s">
        <v>859</v>
      </c>
      <c r="D51" s="28" t="s">
        <v>1767</v>
      </c>
      <c r="F51" s="8" t="s">
        <v>820</v>
      </c>
      <c r="G51" s="8" t="s">
        <v>821</v>
      </c>
      <c r="K51" s="8" t="s">
        <v>821</v>
      </c>
    </row>
    <row r="52" spans="1:11" x14ac:dyDescent="0.25">
      <c r="A52" s="8" t="s">
        <v>89</v>
      </c>
      <c r="B52" s="10" t="s">
        <v>90</v>
      </c>
      <c r="C52" s="10" t="s">
        <v>739</v>
      </c>
      <c r="D52" s="28" t="s">
        <v>1768</v>
      </c>
      <c r="F52" s="8" t="s">
        <v>823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863</v>
      </c>
      <c r="D53" s="28" t="s">
        <v>1769</v>
      </c>
      <c r="F53" s="8" t="s">
        <v>825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1043</v>
      </c>
      <c r="D54" s="28" t="s">
        <v>1770</v>
      </c>
      <c r="F54" s="8" t="s">
        <v>827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888</v>
      </c>
      <c r="D55" s="28" t="s">
        <v>1771</v>
      </c>
      <c r="F55" s="8" t="s">
        <v>829</v>
      </c>
      <c r="G55" s="8" t="s">
        <v>830</v>
      </c>
      <c r="K55" s="8" t="s">
        <v>830</v>
      </c>
    </row>
    <row r="56" spans="1:11" x14ac:dyDescent="0.25">
      <c r="A56" s="8" t="s">
        <v>89</v>
      </c>
      <c r="B56" s="10" t="s">
        <v>90</v>
      </c>
      <c r="C56" s="10" t="s">
        <v>870</v>
      </c>
      <c r="D56" s="28" t="s">
        <v>1772</v>
      </c>
      <c r="F56" s="8" t="s">
        <v>832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968</v>
      </c>
      <c r="D57" s="28" t="s">
        <v>1773</v>
      </c>
      <c r="F57" s="8" t="s">
        <v>834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1073</v>
      </c>
      <c r="D58" s="28" t="s">
        <v>1774</v>
      </c>
      <c r="F58" s="8" t="s">
        <v>836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940</v>
      </c>
      <c r="D59" s="28" t="s">
        <v>1775</v>
      </c>
      <c r="F59" s="8" t="s">
        <v>838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765</v>
      </c>
      <c r="D60" s="28" t="s">
        <v>1776</v>
      </c>
      <c r="F60" s="8" t="s">
        <v>840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861</v>
      </c>
      <c r="D61" s="28" t="s">
        <v>1777</v>
      </c>
      <c r="F61" s="8" t="s">
        <v>842</v>
      </c>
      <c r="G61" s="8" t="s">
        <v>843</v>
      </c>
      <c r="K61" s="8" t="s">
        <v>843</v>
      </c>
    </row>
    <row r="62" spans="1:11" x14ac:dyDescent="0.25">
      <c r="A62" s="8" t="s">
        <v>89</v>
      </c>
      <c r="B62" s="10" t="s">
        <v>90</v>
      </c>
      <c r="C62" s="10" t="s">
        <v>1071</v>
      </c>
      <c r="D62" s="28" t="s">
        <v>1778</v>
      </c>
      <c r="F62" s="8" t="s">
        <v>845</v>
      </c>
      <c r="G62" s="8" t="s">
        <v>846</v>
      </c>
      <c r="K62" s="8" t="s">
        <v>846</v>
      </c>
    </row>
    <row r="63" spans="1:11" x14ac:dyDescent="0.25">
      <c r="A63" s="8" t="s">
        <v>89</v>
      </c>
      <c r="B63" s="10" t="s">
        <v>90</v>
      </c>
      <c r="C63" s="10" t="s">
        <v>946</v>
      </c>
      <c r="D63" s="28" t="s">
        <v>1779</v>
      </c>
      <c r="F63" s="8" t="s">
        <v>848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812</v>
      </c>
      <c r="D64" s="28" t="s">
        <v>1780</v>
      </c>
      <c r="F64" s="8" t="s">
        <v>850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767</v>
      </c>
      <c r="D65" s="28" t="s">
        <v>1781</v>
      </c>
      <c r="F65" s="8" t="s">
        <v>852</v>
      </c>
      <c r="G65" s="8" t="s">
        <v>853</v>
      </c>
      <c r="K65" s="8" t="s">
        <v>853</v>
      </c>
    </row>
    <row r="66" spans="1:11" x14ac:dyDescent="0.25">
      <c r="A66" s="8" t="s">
        <v>89</v>
      </c>
      <c r="B66" s="10" t="s">
        <v>90</v>
      </c>
      <c r="C66" s="10" t="s">
        <v>1036</v>
      </c>
      <c r="D66" s="28" t="s">
        <v>1782</v>
      </c>
      <c r="F66" s="8" t="s">
        <v>855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983</v>
      </c>
      <c r="D67" s="28" t="s">
        <v>1783</v>
      </c>
      <c r="F67" s="8" t="s">
        <v>857</v>
      </c>
      <c r="G67" s="8" t="s">
        <v>858</v>
      </c>
      <c r="K67" s="8" t="s">
        <v>858</v>
      </c>
    </row>
    <row r="68" spans="1:11" x14ac:dyDescent="0.25">
      <c r="A68" s="8" t="s">
        <v>89</v>
      </c>
      <c r="B68" s="10" t="s">
        <v>90</v>
      </c>
      <c r="C68" s="10" t="s">
        <v>998</v>
      </c>
      <c r="D68" s="28" t="s">
        <v>1784</v>
      </c>
      <c r="F68" s="8" t="s">
        <v>860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970</v>
      </c>
      <c r="D69" s="28" t="s">
        <v>1785</v>
      </c>
      <c r="F69" s="8" t="s">
        <v>862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910</v>
      </c>
      <c r="D70" s="28" t="s">
        <v>1786</v>
      </c>
      <c r="F70" s="8" t="s">
        <v>864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847</v>
      </c>
      <c r="D71" s="28" t="s">
        <v>1787</v>
      </c>
      <c r="F71" s="8" t="s">
        <v>866</v>
      </c>
      <c r="G71" s="8" t="s">
        <v>867</v>
      </c>
      <c r="K71" s="8" t="s">
        <v>867</v>
      </c>
    </row>
    <row r="72" spans="1:11" x14ac:dyDescent="0.25">
      <c r="A72" s="8" t="s">
        <v>89</v>
      </c>
      <c r="B72" s="10" t="s">
        <v>90</v>
      </c>
      <c r="C72" s="10" t="s">
        <v>1064</v>
      </c>
      <c r="D72" s="28" t="s">
        <v>1788</v>
      </c>
      <c r="F72" s="8" t="s">
        <v>869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956</v>
      </c>
      <c r="D73" s="28" t="s">
        <v>1789</v>
      </c>
      <c r="F73" s="8" t="s">
        <v>871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1045</v>
      </c>
      <c r="D74" s="28" t="s">
        <v>1790</v>
      </c>
      <c r="F74" s="8" t="s">
        <v>873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737</v>
      </c>
      <c r="D75" s="28" t="s">
        <v>1791</v>
      </c>
      <c r="F75" s="8" t="s">
        <v>875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918</v>
      </c>
      <c r="D76" s="28" t="s">
        <v>1792</v>
      </c>
      <c r="F76" s="8" t="s">
        <v>877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1018</v>
      </c>
      <c r="D77" s="28" t="s">
        <v>1793</v>
      </c>
      <c r="F77" s="8" t="s">
        <v>879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769</v>
      </c>
      <c r="D78" s="28" t="s">
        <v>1795</v>
      </c>
      <c r="F78" s="8" t="s">
        <v>881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1030</v>
      </c>
      <c r="D79" s="28" t="s">
        <v>1796</v>
      </c>
      <c r="F79" s="8" t="s">
        <v>883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903</v>
      </c>
      <c r="D80" s="28" t="s">
        <v>1797</v>
      </c>
      <c r="F80" s="8" t="s">
        <v>885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896</v>
      </c>
      <c r="D81" s="28" t="s">
        <v>1798</v>
      </c>
      <c r="F81" s="8" t="s">
        <v>887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1047</v>
      </c>
      <c r="D82" s="28" t="s">
        <v>1799</v>
      </c>
      <c r="F82" s="8" t="s">
        <v>889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741</v>
      </c>
      <c r="D83" s="28" t="s">
        <v>1800</v>
      </c>
      <c r="F83" s="8" t="s">
        <v>891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936</v>
      </c>
      <c r="D84" s="28" t="s">
        <v>1801</v>
      </c>
      <c r="F84" s="8" t="s">
        <v>893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787</v>
      </c>
      <c r="D85" s="28" t="s">
        <v>1802</v>
      </c>
      <c r="F85" s="8" t="s">
        <v>895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898</v>
      </c>
      <c r="D86" s="28" t="s">
        <v>1803</v>
      </c>
      <c r="F86" s="8" t="s">
        <v>897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912</v>
      </c>
      <c r="D87" s="28" t="s">
        <v>1804</v>
      </c>
      <c r="F87" s="8" t="s">
        <v>899</v>
      </c>
      <c r="G87" s="8" t="s">
        <v>900</v>
      </c>
      <c r="K87" s="8" t="s">
        <v>900</v>
      </c>
    </row>
    <row r="88" spans="1:11" x14ac:dyDescent="0.25">
      <c r="A88" s="8" t="s">
        <v>89</v>
      </c>
      <c r="B88" s="10" t="s">
        <v>90</v>
      </c>
      <c r="C88" s="10" t="s">
        <v>732</v>
      </c>
      <c r="D88" s="28" t="s">
        <v>1805</v>
      </c>
      <c r="F88" s="8" t="s">
        <v>902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749</v>
      </c>
      <c r="D89" s="28" t="s">
        <v>1806</v>
      </c>
      <c r="F89" s="8" t="s">
        <v>904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814</v>
      </c>
      <c r="D90" s="28" t="s">
        <v>1807</v>
      </c>
      <c r="F90" s="8" t="s">
        <v>906</v>
      </c>
      <c r="G90" s="8" t="s">
        <v>907</v>
      </c>
      <c r="K90" s="8" t="s">
        <v>907</v>
      </c>
    </row>
    <row r="91" spans="1:11" x14ac:dyDescent="0.25">
      <c r="A91" s="8" t="s">
        <v>89</v>
      </c>
      <c r="B91" s="10" t="s">
        <v>90</v>
      </c>
      <c r="C91" s="10" t="s">
        <v>831</v>
      </c>
      <c r="D91" s="28" t="s">
        <v>1808</v>
      </c>
      <c r="F91" s="8" t="s">
        <v>909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914</v>
      </c>
      <c r="D92" s="28" t="s">
        <v>1809</v>
      </c>
      <c r="F92" s="8" t="s">
        <v>911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1003</v>
      </c>
      <c r="D93" s="28" t="s">
        <v>1810</v>
      </c>
      <c r="F93" s="8" t="s">
        <v>913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948</v>
      </c>
      <c r="D94" s="28" t="s">
        <v>1811</v>
      </c>
      <c r="F94" s="8" t="s">
        <v>915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991</v>
      </c>
      <c r="D95" s="28" t="s">
        <v>1812</v>
      </c>
      <c r="F95" s="8" t="s">
        <v>917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901</v>
      </c>
      <c r="D96" s="28" t="s">
        <v>1813</v>
      </c>
      <c r="F96" s="8" t="s">
        <v>919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753</v>
      </c>
      <c r="D97" s="28" t="s">
        <v>1814</v>
      </c>
      <c r="F97" s="8" t="s">
        <v>921</v>
      </c>
      <c r="G97" s="8" t="s">
        <v>922</v>
      </c>
      <c r="K97" s="8" t="s">
        <v>922</v>
      </c>
    </row>
    <row r="98" spans="1:11" x14ac:dyDescent="0.25">
      <c r="A98" s="8" t="s">
        <v>89</v>
      </c>
      <c r="B98" s="10" t="s">
        <v>90</v>
      </c>
      <c r="C98" s="10" t="s">
        <v>928</v>
      </c>
      <c r="D98" s="28" t="s">
        <v>1815</v>
      </c>
      <c r="F98" s="8" t="s">
        <v>924</v>
      </c>
      <c r="G98" s="8" t="s">
        <v>925</v>
      </c>
      <c r="K98" s="8" t="s">
        <v>925</v>
      </c>
    </row>
    <row r="99" spans="1:11" x14ac:dyDescent="0.25">
      <c r="A99" s="8" t="s">
        <v>89</v>
      </c>
      <c r="B99" s="10" t="s">
        <v>90</v>
      </c>
      <c r="C99" s="10" t="s">
        <v>805</v>
      </c>
      <c r="D99" s="28" t="s">
        <v>1816</v>
      </c>
      <c r="F99" s="8" t="s">
        <v>927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717</v>
      </c>
      <c r="D100" s="28" t="s">
        <v>1817</v>
      </c>
      <c r="F100" s="8" t="s">
        <v>929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789</v>
      </c>
      <c r="D101" s="28" t="s">
        <v>1818</v>
      </c>
      <c r="F101" s="8" t="s">
        <v>931</v>
      </c>
      <c r="G101" s="8" t="s">
        <v>932</v>
      </c>
      <c r="K101" s="8" t="s">
        <v>932</v>
      </c>
    </row>
    <row r="102" spans="1:11" x14ac:dyDescent="0.25">
      <c r="A102" s="8" t="s">
        <v>89</v>
      </c>
      <c r="B102" s="10" t="s">
        <v>90</v>
      </c>
      <c r="C102" s="10" t="s">
        <v>993</v>
      </c>
      <c r="D102" s="28" t="s">
        <v>1819</v>
      </c>
      <c r="F102" s="8" t="s">
        <v>934</v>
      </c>
      <c r="G102" s="8" t="s">
        <v>935</v>
      </c>
      <c r="K102" s="8" t="s">
        <v>935</v>
      </c>
    </row>
    <row r="103" spans="1:11" x14ac:dyDescent="0.25">
      <c r="A103" s="8" t="s">
        <v>89</v>
      </c>
      <c r="B103" s="10" t="s">
        <v>90</v>
      </c>
      <c r="C103" s="10" t="s">
        <v>1066</v>
      </c>
      <c r="D103" s="28" t="s">
        <v>1820</v>
      </c>
      <c r="F103" s="8" t="s">
        <v>937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974</v>
      </c>
      <c r="D104" s="28" t="s">
        <v>1821</v>
      </c>
      <c r="F104" s="8" t="s">
        <v>939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1059</v>
      </c>
      <c r="D105" s="28" t="s">
        <v>1822</v>
      </c>
      <c r="F105" s="8" t="s">
        <v>941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890</v>
      </c>
      <c r="D106" s="28" t="s">
        <v>1823</v>
      </c>
      <c r="F106" s="8" t="s">
        <v>942</v>
      </c>
      <c r="G106" s="8" t="s">
        <v>943</v>
      </c>
      <c r="K106" s="8" t="s">
        <v>943</v>
      </c>
    </row>
    <row r="107" spans="1:11" x14ac:dyDescent="0.25">
      <c r="A107" s="8" t="s">
        <v>89</v>
      </c>
      <c r="B107" s="10" t="s">
        <v>90</v>
      </c>
      <c r="C107" s="10" t="s">
        <v>880</v>
      </c>
      <c r="D107" s="28" t="s">
        <v>1824</v>
      </c>
      <c r="F107" s="8" t="s">
        <v>945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726</v>
      </c>
      <c r="D108" s="28" t="s">
        <v>1825</v>
      </c>
      <c r="F108" s="8" t="s">
        <v>947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759</v>
      </c>
      <c r="D109" s="28" t="s">
        <v>1826</v>
      </c>
      <c r="F109" s="8" t="s">
        <v>949</v>
      </c>
      <c r="G109" s="8" t="s">
        <v>950</v>
      </c>
      <c r="K109" s="8" t="s">
        <v>950</v>
      </c>
    </row>
    <row r="110" spans="1:11" x14ac:dyDescent="0.25">
      <c r="A110" s="8" t="s">
        <v>89</v>
      </c>
      <c r="B110" s="10" t="s">
        <v>90</v>
      </c>
      <c r="C110" s="10" t="s">
        <v>743</v>
      </c>
      <c r="D110" s="28" t="s">
        <v>1827</v>
      </c>
      <c r="F110" s="8" t="s">
        <v>952</v>
      </c>
      <c r="G110" s="8" t="s">
        <v>953</v>
      </c>
      <c r="K110" s="8" t="s">
        <v>953</v>
      </c>
    </row>
    <row r="111" spans="1:11" x14ac:dyDescent="0.25">
      <c r="A111" s="8" t="s">
        <v>89</v>
      </c>
      <c r="B111" s="10" t="s">
        <v>90</v>
      </c>
      <c r="C111" s="10" t="s">
        <v>833</v>
      </c>
      <c r="D111" s="28" t="s">
        <v>1828</v>
      </c>
      <c r="F111" s="8" t="s">
        <v>955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972</v>
      </c>
      <c r="D112" s="28" t="s">
        <v>1829</v>
      </c>
      <c r="F112" s="8" t="s">
        <v>957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774</v>
      </c>
      <c r="D113" s="28" t="s">
        <v>1830</v>
      </c>
      <c r="F113" s="8" t="s">
        <v>959</v>
      </c>
      <c r="G113" s="8" t="s">
        <v>960</v>
      </c>
      <c r="K113" s="8" t="s">
        <v>960</v>
      </c>
    </row>
    <row r="114" spans="1:11" x14ac:dyDescent="0.25">
      <c r="A114" s="8" t="s">
        <v>89</v>
      </c>
      <c r="B114" s="10" t="s">
        <v>90</v>
      </c>
      <c r="C114" s="10" t="s">
        <v>1049</v>
      </c>
      <c r="D114" s="28" t="s">
        <v>1831</v>
      </c>
      <c r="F114" s="8" t="s">
        <v>962</v>
      </c>
      <c r="G114" s="8" t="s">
        <v>963</v>
      </c>
      <c r="K114" s="8" t="s">
        <v>963</v>
      </c>
    </row>
    <row r="115" spans="1:11" x14ac:dyDescent="0.25">
      <c r="A115" s="8" t="s">
        <v>89</v>
      </c>
      <c r="B115" s="10" t="s">
        <v>90</v>
      </c>
      <c r="C115" s="10" t="s">
        <v>1051</v>
      </c>
      <c r="D115" s="28" t="s">
        <v>1832</v>
      </c>
      <c r="F115" s="8" t="s">
        <v>965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779</v>
      </c>
      <c r="D116" s="28" t="s">
        <v>1833</v>
      </c>
      <c r="F116" s="8" t="s">
        <v>967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826</v>
      </c>
      <c r="D117" s="28" t="s">
        <v>1834</v>
      </c>
      <c r="F117" s="8" t="s">
        <v>969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747</v>
      </c>
      <c r="D118" s="28" t="s">
        <v>1835</v>
      </c>
      <c r="F118" s="8" t="s">
        <v>971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964</v>
      </c>
      <c r="D119" s="28" t="s">
        <v>1836</v>
      </c>
      <c r="F119" s="8" t="s">
        <v>973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874</v>
      </c>
      <c r="D120" s="28" t="s">
        <v>1837</v>
      </c>
      <c r="F120" s="8" t="s">
        <v>975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1016</v>
      </c>
      <c r="D121" s="28" t="s">
        <v>1838</v>
      </c>
      <c r="F121" s="8" t="s">
        <v>977</v>
      </c>
      <c r="G121" s="8" t="s">
        <v>978</v>
      </c>
      <c r="K121" s="8" t="s">
        <v>978</v>
      </c>
    </row>
    <row r="122" spans="1:11" x14ac:dyDescent="0.25">
      <c r="A122" s="8" t="s">
        <v>89</v>
      </c>
      <c r="B122" s="10" t="s">
        <v>90</v>
      </c>
      <c r="C122" s="10" t="s">
        <v>966</v>
      </c>
      <c r="D122" s="28" t="s">
        <v>1839</v>
      </c>
      <c r="F122" s="8" t="s">
        <v>980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981</v>
      </c>
      <c r="D123" s="28" t="s">
        <v>1840</v>
      </c>
      <c r="F123" s="8" t="s">
        <v>982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755</v>
      </c>
      <c r="D124" s="28" t="s">
        <v>1841</v>
      </c>
      <c r="F124" s="8" t="s">
        <v>984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721</v>
      </c>
      <c r="D125" s="28" t="s">
        <v>1842</v>
      </c>
      <c r="F125" s="8" t="s">
        <v>986</v>
      </c>
      <c r="G125" s="8" t="s">
        <v>987</v>
      </c>
      <c r="K125" s="8" t="s">
        <v>987</v>
      </c>
    </row>
    <row r="126" spans="1:11" x14ac:dyDescent="0.25">
      <c r="A126" s="8" t="s">
        <v>89</v>
      </c>
      <c r="B126" s="10" t="s">
        <v>90</v>
      </c>
      <c r="C126" s="10" t="s">
        <v>1055</v>
      </c>
      <c r="D126" s="28" t="s">
        <v>1843</v>
      </c>
      <c r="F126" s="8" t="s">
        <v>989</v>
      </c>
      <c r="G126" s="8" t="s">
        <v>990</v>
      </c>
      <c r="K126" s="8" t="s">
        <v>990</v>
      </c>
    </row>
    <row r="127" spans="1:11" x14ac:dyDescent="0.25">
      <c r="A127" s="8" t="s">
        <v>89</v>
      </c>
      <c r="B127" s="10" t="s">
        <v>90</v>
      </c>
      <c r="C127" s="10" t="s">
        <v>878</v>
      </c>
      <c r="D127" s="28" t="s">
        <v>1844</v>
      </c>
      <c r="F127" s="8" t="s">
        <v>992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824</v>
      </c>
      <c r="D128" s="28" t="s">
        <v>1845</v>
      </c>
      <c r="F128" s="8" t="s">
        <v>994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1038</v>
      </c>
      <c r="D129" s="28" t="s">
        <v>1846</v>
      </c>
      <c r="F129" s="8" t="s">
        <v>996</v>
      </c>
      <c r="G129" s="8" t="s">
        <v>997</v>
      </c>
      <c r="K129" s="8" t="s">
        <v>997</v>
      </c>
    </row>
    <row r="130" spans="1:11" x14ac:dyDescent="0.25">
      <c r="A130" s="8" t="s">
        <v>89</v>
      </c>
      <c r="B130" s="10" t="s">
        <v>90</v>
      </c>
      <c r="C130" s="10" t="s">
        <v>1061</v>
      </c>
      <c r="D130" s="28" t="s">
        <v>1847</v>
      </c>
      <c r="F130" s="8" t="s">
        <v>999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1882</v>
      </c>
      <c r="D131" s="28" t="s">
        <v>1883</v>
      </c>
      <c r="F131" s="8" t="s">
        <v>1001</v>
      </c>
      <c r="G131" s="8" t="s">
        <v>1002</v>
      </c>
      <c r="K131" s="8" t="s">
        <v>1002</v>
      </c>
    </row>
    <row r="132" spans="1:11" x14ac:dyDescent="0.25">
      <c r="A132" s="8" t="s">
        <v>89</v>
      </c>
      <c r="B132" s="10" t="s">
        <v>90</v>
      </c>
      <c r="C132" s="10" t="s">
        <v>1884</v>
      </c>
      <c r="D132" s="28" t="s">
        <v>1848</v>
      </c>
      <c r="F132" s="8" t="s">
        <v>1004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799</v>
      </c>
      <c r="D133" s="28" t="s">
        <v>1849</v>
      </c>
      <c r="F133" s="8" t="s">
        <v>1006</v>
      </c>
      <c r="G133" s="8" t="s">
        <v>1007</v>
      </c>
      <c r="K133" s="8" t="s">
        <v>1007</v>
      </c>
    </row>
    <row r="134" spans="1:11" x14ac:dyDescent="0.25">
      <c r="A134" s="8" t="s">
        <v>89</v>
      </c>
      <c r="B134" s="10" t="s">
        <v>90</v>
      </c>
      <c r="C134" s="10" t="s">
        <v>816</v>
      </c>
      <c r="D134" s="28" t="s">
        <v>1850</v>
      </c>
      <c r="F134" s="8" t="s">
        <v>1009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958</v>
      </c>
      <c r="D135" s="28" t="s">
        <v>1852</v>
      </c>
      <c r="F135" s="8" t="s">
        <v>1011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905</v>
      </c>
      <c r="D136" s="28" t="s">
        <v>1853</v>
      </c>
      <c r="F136" s="8" t="s">
        <v>1013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807</v>
      </c>
      <c r="D137" s="28" t="s">
        <v>1854</v>
      </c>
      <c r="F137" s="8" t="s">
        <v>1015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995</v>
      </c>
      <c r="D138" s="28" t="s">
        <v>1855</v>
      </c>
      <c r="F138" s="8" t="s">
        <v>1017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933</v>
      </c>
      <c r="D139" s="28" t="s">
        <v>1856</v>
      </c>
      <c r="F139" s="8" t="s">
        <v>1019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776</v>
      </c>
      <c r="D140" s="28" t="s">
        <v>1857</v>
      </c>
      <c r="F140" s="8" t="s">
        <v>1021</v>
      </c>
      <c r="G140" s="8" t="s">
        <v>1022</v>
      </c>
      <c r="K140" s="8" t="s">
        <v>1022</v>
      </c>
    </row>
    <row r="141" spans="1:11" x14ac:dyDescent="0.25">
      <c r="A141" s="8" t="s">
        <v>89</v>
      </c>
      <c r="B141" s="10" t="s">
        <v>90</v>
      </c>
      <c r="C141" s="10" t="s">
        <v>976</v>
      </c>
      <c r="D141" s="28" t="s">
        <v>1858</v>
      </c>
      <c r="F141" s="8" t="s">
        <v>1024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961</v>
      </c>
      <c r="D142" s="28" t="s">
        <v>1859</v>
      </c>
      <c r="F142" s="8" t="s">
        <v>1026</v>
      </c>
      <c r="G142" s="8" t="s">
        <v>1027</v>
      </c>
      <c r="K142" s="8" t="s">
        <v>1027</v>
      </c>
    </row>
    <row r="143" spans="1:11" x14ac:dyDescent="0.25">
      <c r="A143" s="8" t="s">
        <v>89</v>
      </c>
      <c r="B143" s="10" t="s">
        <v>90</v>
      </c>
      <c r="C143" s="10" t="s">
        <v>828</v>
      </c>
      <c r="D143" s="28" t="s">
        <v>1860</v>
      </c>
      <c r="F143" s="8" t="s">
        <v>1029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784</v>
      </c>
      <c r="D144" s="28" t="s">
        <v>1861</v>
      </c>
      <c r="F144" s="8" t="s">
        <v>1031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1025</v>
      </c>
      <c r="D145" s="28" t="s">
        <v>1862</v>
      </c>
      <c r="F145" s="8" t="s">
        <v>1033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930</v>
      </c>
      <c r="D146" s="28" t="s">
        <v>1863</v>
      </c>
      <c r="F146" s="8" t="s">
        <v>1035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791</v>
      </c>
      <c r="D147" s="28" t="s">
        <v>1864</v>
      </c>
      <c r="F147" s="8" t="s">
        <v>1037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865</v>
      </c>
      <c r="D148" s="28" t="s">
        <v>1865</v>
      </c>
      <c r="F148" s="8" t="s">
        <v>1039</v>
      </c>
      <c r="G148" s="8" t="s">
        <v>1040</v>
      </c>
      <c r="K148" s="8" t="s">
        <v>1040</v>
      </c>
    </row>
    <row r="149" spans="1:11" x14ac:dyDescent="0.25">
      <c r="A149" s="8" t="s">
        <v>89</v>
      </c>
      <c r="B149" s="10" t="s">
        <v>90</v>
      </c>
      <c r="C149" s="10" t="s">
        <v>1020</v>
      </c>
      <c r="D149" s="28" t="s">
        <v>1866</v>
      </c>
      <c r="F149" s="8" t="s">
        <v>1042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988</v>
      </c>
      <c r="D150" s="28" t="s">
        <v>1867</v>
      </c>
      <c r="F150" s="8" t="s">
        <v>1044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819</v>
      </c>
      <c r="D151" s="28" t="s">
        <v>1868</v>
      </c>
      <c r="F151" s="8" t="s">
        <v>1046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841</v>
      </c>
      <c r="D152" s="28" t="s">
        <v>1869</v>
      </c>
      <c r="F152" s="8" t="s">
        <v>1048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771</v>
      </c>
      <c r="D153" s="28" t="s">
        <v>1870</v>
      </c>
      <c r="F153" s="8" t="s">
        <v>1050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1005</v>
      </c>
      <c r="D154" s="28" t="s">
        <v>1871</v>
      </c>
      <c r="F154" s="8" t="s">
        <v>1052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802</v>
      </c>
      <c r="D155" s="28" t="s">
        <v>1872</v>
      </c>
      <c r="F155" s="8" t="s">
        <v>1054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923</v>
      </c>
      <c r="D156" s="28" t="s">
        <v>1873</v>
      </c>
      <c r="F156" s="8" t="s">
        <v>1056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1885</v>
      </c>
      <c r="D157" s="28" t="s">
        <v>1886</v>
      </c>
      <c r="F157" s="8" t="s">
        <v>1058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781</v>
      </c>
      <c r="D158" s="28" t="s">
        <v>1874</v>
      </c>
      <c r="F158" s="8" t="s">
        <v>1060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951</v>
      </c>
      <c r="D159" s="28" t="s">
        <v>1875</v>
      </c>
      <c r="F159" s="8" t="s">
        <v>1062</v>
      </c>
      <c r="G159" s="8" t="s">
        <v>1063</v>
      </c>
      <c r="K159" s="8" t="s">
        <v>1063</v>
      </c>
    </row>
    <row r="160" spans="1:11" x14ac:dyDescent="0.25">
      <c r="A160" s="8" t="s">
        <v>89</v>
      </c>
      <c r="B160" s="10" t="s">
        <v>90</v>
      </c>
      <c r="C160" s="10" t="s">
        <v>734</v>
      </c>
      <c r="D160" s="28" t="s">
        <v>1876</v>
      </c>
      <c r="F160" s="8" t="s">
        <v>1065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1000</v>
      </c>
      <c r="D161" s="28" t="s">
        <v>1877</v>
      </c>
      <c r="F161" s="8" t="s">
        <v>1067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856</v>
      </c>
      <c r="D162" s="28" t="s">
        <v>1878</v>
      </c>
      <c r="F162" s="8" t="s">
        <v>1068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920</v>
      </c>
      <c r="D163" s="28" t="s">
        <v>1879</v>
      </c>
      <c r="F163" s="8" t="s">
        <v>1070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844</v>
      </c>
      <c r="D164" s="28" t="s">
        <v>1880</v>
      </c>
      <c r="F164" s="8" t="s">
        <v>1072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985</v>
      </c>
      <c r="D165" s="28" t="s">
        <v>1881</v>
      </c>
      <c r="F165" s="8" t="s">
        <v>1074</v>
      </c>
      <c r="G165" s="8" t="s">
        <v>231</v>
      </c>
      <c r="K165" s="8" t="s">
        <v>231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1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86.140625" style="3" bestFit="1" customWidth="1" collapsed="1"/>
    <col min="3" max="3" width="66.140625" style="3" bestFit="1" customWidth="1" collapsed="1"/>
    <col min="4" max="5" width="155.425781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1136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1137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1144</v>
      </c>
      <c r="D6" s="8" t="s">
        <v>1145</v>
      </c>
      <c r="E6" s="8" t="s">
        <v>1139</v>
      </c>
    </row>
    <row r="7" spans="1:5" x14ac:dyDescent="0.25">
      <c r="A7" s="8" t="s">
        <v>89</v>
      </c>
      <c r="B7" s="10" t="s">
        <v>90</v>
      </c>
      <c r="C7" s="10" t="s">
        <v>1142</v>
      </c>
      <c r="D7" s="8" t="s">
        <v>1143</v>
      </c>
      <c r="E7" s="8" t="s">
        <v>1141</v>
      </c>
    </row>
    <row r="8" spans="1:5" x14ac:dyDescent="0.25">
      <c r="A8" s="8" t="s">
        <v>89</v>
      </c>
      <c r="B8" s="10" t="s">
        <v>90</v>
      </c>
      <c r="C8" s="10" t="s">
        <v>1158</v>
      </c>
      <c r="D8" s="8" t="s">
        <v>1159</v>
      </c>
      <c r="E8" s="8" t="s">
        <v>1143</v>
      </c>
    </row>
    <row r="9" spans="1:5" x14ac:dyDescent="0.25">
      <c r="A9" s="8" t="s">
        <v>89</v>
      </c>
      <c r="B9" s="10" t="s">
        <v>90</v>
      </c>
      <c r="C9" s="10" t="s">
        <v>1152</v>
      </c>
      <c r="D9" s="8" t="s">
        <v>1153</v>
      </c>
      <c r="E9" s="8" t="s">
        <v>1145</v>
      </c>
    </row>
    <row r="10" spans="1:5" x14ac:dyDescent="0.25">
      <c r="A10" s="8" t="s">
        <v>89</v>
      </c>
      <c r="B10" s="10" t="s">
        <v>90</v>
      </c>
      <c r="C10" s="10" t="s">
        <v>1154</v>
      </c>
      <c r="D10" s="8" t="s">
        <v>1155</v>
      </c>
      <c r="E10" s="8" t="s">
        <v>1147</v>
      </c>
    </row>
    <row r="11" spans="1:5" x14ac:dyDescent="0.25">
      <c r="A11" s="8" t="s">
        <v>89</v>
      </c>
      <c r="B11" s="10" t="s">
        <v>90</v>
      </c>
      <c r="C11" s="10" t="s">
        <v>1162</v>
      </c>
      <c r="D11" s="8" t="s">
        <v>1163</v>
      </c>
      <c r="E11" s="8" t="s">
        <v>1149</v>
      </c>
    </row>
    <row r="12" spans="1:5" x14ac:dyDescent="0.25">
      <c r="A12" s="8" t="s">
        <v>89</v>
      </c>
      <c r="B12" s="10" t="s">
        <v>90</v>
      </c>
      <c r="C12" s="10" t="s">
        <v>1156</v>
      </c>
      <c r="D12" s="8" t="s">
        <v>1157</v>
      </c>
      <c r="E12" s="8" t="s">
        <v>1151</v>
      </c>
    </row>
    <row r="13" spans="1:5" x14ac:dyDescent="0.25">
      <c r="A13" s="8" t="s">
        <v>89</v>
      </c>
      <c r="B13" s="10" t="s">
        <v>90</v>
      </c>
      <c r="C13" s="10" t="s">
        <v>1140</v>
      </c>
      <c r="D13" s="8" t="s">
        <v>1141</v>
      </c>
      <c r="E13" s="8" t="s">
        <v>1153</v>
      </c>
    </row>
    <row r="14" spans="1:5" x14ac:dyDescent="0.25">
      <c r="A14" s="8" t="s">
        <v>89</v>
      </c>
      <c r="B14" s="10" t="s">
        <v>90</v>
      </c>
      <c r="C14" s="10" t="s">
        <v>1146</v>
      </c>
      <c r="D14" s="8" t="s">
        <v>1147</v>
      </c>
      <c r="E14" s="8" t="s">
        <v>1155</v>
      </c>
    </row>
    <row r="15" spans="1:5" x14ac:dyDescent="0.25">
      <c r="A15" s="8" t="s">
        <v>89</v>
      </c>
      <c r="B15" s="10" t="s">
        <v>90</v>
      </c>
      <c r="C15" s="10" t="s">
        <v>1138</v>
      </c>
      <c r="D15" s="8" t="s">
        <v>1139</v>
      </c>
      <c r="E15" s="8" t="s">
        <v>1157</v>
      </c>
    </row>
    <row r="16" spans="1:5" x14ac:dyDescent="0.25">
      <c r="A16" s="8" t="s">
        <v>89</v>
      </c>
      <c r="B16" s="10" t="s">
        <v>90</v>
      </c>
      <c r="C16" s="10" t="s">
        <v>1160</v>
      </c>
      <c r="D16" s="8" t="s">
        <v>1161</v>
      </c>
      <c r="E16" s="8" t="s">
        <v>1159</v>
      </c>
    </row>
    <row r="17" spans="1:5" x14ac:dyDescent="0.25">
      <c r="A17" s="8" t="s">
        <v>89</v>
      </c>
      <c r="B17" s="10" t="s">
        <v>90</v>
      </c>
      <c r="C17" s="10" t="s">
        <v>1150</v>
      </c>
      <c r="D17" s="8" t="s">
        <v>1151</v>
      </c>
      <c r="E17" s="8" t="s">
        <v>1161</v>
      </c>
    </row>
    <row r="18" spans="1:5" x14ac:dyDescent="0.25">
      <c r="A18" s="8" t="s">
        <v>89</v>
      </c>
      <c r="B18" s="10" t="s">
        <v>90</v>
      </c>
      <c r="C18" s="10" t="s">
        <v>1148</v>
      </c>
      <c r="D18" s="8" t="s">
        <v>1149</v>
      </c>
      <c r="E18" s="8" t="s">
        <v>1163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39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1504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642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647</v>
      </c>
      <c r="D6" s="8" t="s">
        <v>1887</v>
      </c>
      <c r="E6" s="8" t="s">
        <v>644</v>
      </c>
    </row>
    <row r="7" spans="1:5" x14ac:dyDescent="0.25">
      <c r="A7" s="8" t="s">
        <v>89</v>
      </c>
      <c r="B7" s="10" t="s">
        <v>90</v>
      </c>
      <c r="C7" s="10" t="s">
        <v>677</v>
      </c>
      <c r="D7" s="8" t="s">
        <v>1888</v>
      </c>
      <c r="E7" s="8" t="s">
        <v>646</v>
      </c>
    </row>
    <row r="8" spans="1:5" x14ac:dyDescent="0.25">
      <c r="A8" s="8" t="s">
        <v>89</v>
      </c>
      <c r="B8" s="10" t="s">
        <v>90</v>
      </c>
      <c r="C8" s="10" t="s">
        <v>657</v>
      </c>
      <c r="D8" s="8" t="s">
        <v>1889</v>
      </c>
      <c r="E8" s="8" t="s">
        <v>648</v>
      </c>
    </row>
    <row r="9" spans="1:5" x14ac:dyDescent="0.25">
      <c r="A9" s="8" t="s">
        <v>89</v>
      </c>
      <c r="B9" s="10" t="s">
        <v>90</v>
      </c>
      <c r="C9" s="10" t="s">
        <v>701</v>
      </c>
      <c r="D9" s="8" t="s">
        <v>1890</v>
      </c>
      <c r="E9" s="8" t="s">
        <v>650</v>
      </c>
    </row>
    <row r="10" spans="1:5" x14ac:dyDescent="0.25">
      <c r="A10" s="8" t="s">
        <v>89</v>
      </c>
      <c r="B10" s="10" t="s">
        <v>90</v>
      </c>
      <c r="C10" s="10" t="s">
        <v>705</v>
      </c>
      <c r="D10" s="8" t="s">
        <v>1891</v>
      </c>
      <c r="E10" s="8" t="s">
        <v>652</v>
      </c>
    </row>
    <row r="11" spans="1:5" x14ac:dyDescent="0.25">
      <c r="A11" s="8" t="s">
        <v>89</v>
      </c>
      <c r="B11" s="10" t="s">
        <v>90</v>
      </c>
      <c r="C11" s="10" t="s">
        <v>669</v>
      </c>
      <c r="D11" s="8" t="s">
        <v>1892</v>
      </c>
      <c r="E11" s="8" t="s">
        <v>654</v>
      </c>
    </row>
    <row r="12" spans="1:5" x14ac:dyDescent="0.25">
      <c r="A12" s="8" t="s">
        <v>89</v>
      </c>
      <c r="B12" s="10" t="s">
        <v>90</v>
      </c>
      <c r="C12" s="10" t="s">
        <v>659</v>
      </c>
      <c r="D12" s="8" t="s">
        <v>1893</v>
      </c>
      <c r="E12" s="8" t="s">
        <v>656</v>
      </c>
    </row>
    <row r="13" spans="1:5" x14ac:dyDescent="0.25">
      <c r="A13" s="8" t="s">
        <v>89</v>
      </c>
      <c r="B13" s="10" t="s">
        <v>90</v>
      </c>
      <c r="C13" s="10" t="s">
        <v>699</v>
      </c>
      <c r="D13" s="8" t="s">
        <v>1894</v>
      </c>
      <c r="E13" s="8" t="s">
        <v>658</v>
      </c>
    </row>
    <row r="14" spans="1:5" x14ac:dyDescent="0.25">
      <c r="A14" s="8" t="s">
        <v>89</v>
      </c>
      <c r="B14" s="10" t="s">
        <v>90</v>
      </c>
      <c r="C14" s="10" t="s">
        <v>697</v>
      </c>
      <c r="D14" s="8" t="s">
        <v>1895</v>
      </c>
      <c r="E14" s="8" t="s">
        <v>660</v>
      </c>
    </row>
    <row r="15" spans="1:5" x14ac:dyDescent="0.25">
      <c r="A15" s="8" t="s">
        <v>89</v>
      </c>
      <c r="B15" s="10" t="s">
        <v>90</v>
      </c>
      <c r="C15" s="10" t="s">
        <v>663</v>
      </c>
      <c r="D15" s="8" t="s">
        <v>1896</v>
      </c>
      <c r="E15" s="8" t="s">
        <v>662</v>
      </c>
    </row>
    <row r="16" spans="1:5" x14ac:dyDescent="0.25">
      <c r="A16" s="8" t="s">
        <v>89</v>
      </c>
      <c r="B16" s="10" t="s">
        <v>90</v>
      </c>
      <c r="C16" s="10" t="s">
        <v>685</v>
      </c>
      <c r="D16" s="8" t="s">
        <v>1897</v>
      </c>
      <c r="E16" s="8" t="s">
        <v>664</v>
      </c>
    </row>
    <row r="17" spans="1:5" x14ac:dyDescent="0.25">
      <c r="A17" s="8" t="s">
        <v>89</v>
      </c>
      <c r="B17" s="10" t="s">
        <v>90</v>
      </c>
      <c r="C17" s="10" t="s">
        <v>653</v>
      </c>
      <c r="D17" s="8" t="s">
        <v>1898</v>
      </c>
      <c r="E17" s="8" t="s">
        <v>666</v>
      </c>
    </row>
    <row r="18" spans="1:5" x14ac:dyDescent="0.25">
      <c r="A18" s="8" t="s">
        <v>89</v>
      </c>
      <c r="B18" s="10" t="s">
        <v>90</v>
      </c>
      <c r="C18" s="10" t="s">
        <v>643</v>
      </c>
      <c r="D18" s="8" t="s">
        <v>1899</v>
      </c>
      <c r="E18" s="8" t="s">
        <v>668</v>
      </c>
    </row>
    <row r="19" spans="1:5" x14ac:dyDescent="0.25">
      <c r="A19" s="8" t="s">
        <v>89</v>
      </c>
      <c r="B19" s="10" t="s">
        <v>90</v>
      </c>
      <c r="C19" s="10" t="s">
        <v>649</v>
      </c>
      <c r="D19" s="8" t="s">
        <v>1900</v>
      </c>
      <c r="E19" s="8" t="s">
        <v>670</v>
      </c>
    </row>
    <row r="20" spans="1:5" x14ac:dyDescent="0.25">
      <c r="A20" s="8" t="s">
        <v>89</v>
      </c>
      <c r="B20" s="10" t="s">
        <v>90</v>
      </c>
      <c r="C20" s="10" t="s">
        <v>665</v>
      </c>
      <c r="D20" s="8" t="s">
        <v>1901</v>
      </c>
      <c r="E20" s="8" t="s">
        <v>672</v>
      </c>
    </row>
    <row r="21" spans="1:5" x14ac:dyDescent="0.25">
      <c r="A21" s="8" t="s">
        <v>89</v>
      </c>
      <c r="B21" s="10" t="s">
        <v>90</v>
      </c>
      <c r="C21" s="10" t="s">
        <v>695</v>
      </c>
      <c r="D21" s="8" t="s">
        <v>1902</v>
      </c>
      <c r="E21" s="8" t="s">
        <v>674</v>
      </c>
    </row>
    <row r="22" spans="1:5" x14ac:dyDescent="0.25">
      <c r="A22" s="8" t="s">
        <v>89</v>
      </c>
      <c r="B22" s="10" t="s">
        <v>90</v>
      </c>
      <c r="C22" s="10" t="s">
        <v>645</v>
      </c>
      <c r="D22" s="8" t="s">
        <v>1903</v>
      </c>
      <c r="E22" s="8" t="s">
        <v>676</v>
      </c>
    </row>
    <row r="23" spans="1:5" x14ac:dyDescent="0.25">
      <c r="A23" s="8" t="s">
        <v>89</v>
      </c>
      <c r="B23" s="10" t="s">
        <v>90</v>
      </c>
      <c r="C23" s="10" t="s">
        <v>655</v>
      </c>
      <c r="D23" s="8" t="s">
        <v>1904</v>
      </c>
      <c r="E23" s="8" t="s">
        <v>678</v>
      </c>
    </row>
    <row r="24" spans="1:5" x14ac:dyDescent="0.25">
      <c r="A24" s="8" t="s">
        <v>89</v>
      </c>
      <c r="B24" s="10" t="s">
        <v>90</v>
      </c>
      <c r="C24" s="10" t="s">
        <v>708</v>
      </c>
      <c r="D24" s="8" t="s">
        <v>1905</v>
      </c>
      <c r="E24" s="8" t="s">
        <v>680</v>
      </c>
    </row>
    <row r="25" spans="1:5" x14ac:dyDescent="0.25">
      <c r="A25" s="8" t="s">
        <v>89</v>
      </c>
      <c r="B25" s="10" t="s">
        <v>90</v>
      </c>
      <c r="C25" s="10" t="s">
        <v>681</v>
      </c>
      <c r="D25" s="8" t="s">
        <v>1906</v>
      </c>
      <c r="E25" s="8" t="s">
        <v>682</v>
      </c>
    </row>
    <row r="26" spans="1:5" x14ac:dyDescent="0.25">
      <c r="A26" s="8" t="s">
        <v>89</v>
      </c>
      <c r="B26" s="10" t="s">
        <v>90</v>
      </c>
      <c r="C26" s="10" t="s">
        <v>683</v>
      </c>
      <c r="D26" s="8" t="s">
        <v>1907</v>
      </c>
      <c r="E26" s="8" t="s">
        <v>684</v>
      </c>
    </row>
    <row r="27" spans="1:5" x14ac:dyDescent="0.25">
      <c r="A27" s="8" t="s">
        <v>89</v>
      </c>
      <c r="B27" s="10" t="s">
        <v>90</v>
      </c>
      <c r="C27" s="10" t="s">
        <v>693</v>
      </c>
      <c r="D27" s="8" t="s">
        <v>1908</v>
      </c>
      <c r="E27" s="8" t="s">
        <v>686</v>
      </c>
    </row>
    <row r="28" spans="1:5" x14ac:dyDescent="0.25">
      <c r="A28" s="8" t="s">
        <v>89</v>
      </c>
      <c r="B28" s="10" t="s">
        <v>90</v>
      </c>
      <c r="C28" s="10" t="s">
        <v>1909</v>
      </c>
      <c r="D28" s="8" t="s">
        <v>1910</v>
      </c>
      <c r="E28" s="8" t="s">
        <v>688</v>
      </c>
    </row>
    <row r="29" spans="1:5" x14ac:dyDescent="0.25">
      <c r="A29" s="8" t="s">
        <v>89</v>
      </c>
      <c r="B29" s="10" t="s">
        <v>90</v>
      </c>
      <c r="C29" s="10" t="s">
        <v>671</v>
      </c>
      <c r="D29" s="8" t="s">
        <v>1911</v>
      </c>
      <c r="E29" s="8" t="s">
        <v>690</v>
      </c>
    </row>
    <row r="30" spans="1:5" x14ac:dyDescent="0.25">
      <c r="A30" s="8" t="s">
        <v>89</v>
      </c>
      <c r="B30" s="10" t="s">
        <v>90</v>
      </c>
      <c r="C30" s="10" t="s">
        <v>667</v>
      </c>
      <c r="D30" s="8" t="s">
        <v>1912</v>
      </c>
      <c r="E30" s="8" t="s">
        <v>692</v>
      </c>
    </row>
    <row r="31" spans="1:5" x14ac:dyDescent="0.25">
      <c r="A31" s="8" t="s">
        <v>89</v>
      </c>
      <c r="B31" s="10" t="s">
        <v>90</v>
      </c>
      <c r="C31" s="10" t="s">
        <v>703</v>
      </c>
      <c r="D31" s="8" t="s">
        <v>1913</v>
      </c>
      <c r="E31" s="8" t="s">
        <v>694</v>
      </c>
    </row>
    <row r="32" spans="1:5" x14ac:dyDescent="0.25">
      <c r="A32" s="8" t="s">
        <v>89</v>
      </c>
      <c r="B32" s="10" t="s">
        <v>90</v>
      </c>
      <c r="C32" s="10" t="s">
        <v>687</v>
      </c>
      <c r="D32" s="8" t="s">
        <v>1914</v>
      </c>
      <c r="E32" s="8" t="s">
        <v>696</v>
      </c>
    </row>
    <row r="33" spans="1:5" x14ac:dyDescent="0.25">
      <c r="A33" s="8" t="s">
        <v>89</v>
      </c>
      <c r="B33" s="10" t="s">
        <v>90</v>
      </c>
      <c r="C33" s="10" t="s">
        <v>661</v>
      </c>
      <c r="D33" s="8" t="s">
        <v>1915</v>
      </c>
      <c r="E33" s="8" t="s">
        <v>698</v>
      </c>
    </row>
    <row r="34" spans="1:5" x14ac:dyDescent="0.25">
      <c r="A34" s="8" t="s">
        <v>89</v>
      </c>
      <c r="B34" s="10" t="s">
        <v>90</v>
      </c>
      <c r="C34" s="10" t="s">
        <v>651</v>
      </c>
      <c r="D34" s="8" t="s">
        <v>1916</v>
      </c>
      <c r="E34" s="8" t="s">
        <v>700</v>
      </c>
    </row>
    <row r="35" spans="1:5" x14ac:dyDescent="0.25">
      <c r="A35" s="8" t="s">
        <v>89</v>
      </c>
      <c r="B35" s="10" t="s">
        <v>90</v>
      </c>
      <c r="C35" s="10" t="s">
        <v>673</v>
      </c>
      <c r="D35" s="8" t="s">
        <v>1917</v>
      </c>
      <c r="E35" s="8" t="s">
        <v>702</v>
      </c>
    </row>
    <row r="36" spans="1:5" x14ac:dyDescent="0.25">
      <c r="A36" s="8" t="s">
        <v>89</v>
      </c>
      <c r="B36" s="10" t="s">
        <v>90</v>
      </c>
      <c r="C36" s="10" t="s">
        <v>675</v>
      </c>
      <c r="D36" s="8" t="s">
        <v>1918</v>
      </c>
      <c r="E36" s="8" t="s">
        <v>704</v>
      </c>
    </row>
    <row r="37" spans="1:5" x14ac:dyDescent="0.25">
      <c r="A37" s="8" t="s">
        <v>89</v>
      </c>
      <c r="B37" s="10" t="s">
        <v>90</v>
      </c>
      <c r="C37" s="10" t="s">
        <v>689</v>
      </c>
      <c r="D37" s="8" t="s">
        <v>1919</v>
      </c>
      <c r="E37" s="8" t="s">
        <v>706</v>
      </c>
    </row>
    <row r="38" spans="1:5" x14ac:dyDescent="0.25">
      <c r="A38" s="8" t="s">
        <v>89</v>
      </c>
      <c r="B38" s="10" t="s">
        <v>90</v>
      </c>
      <c r="C38" s="10" t="s">
        <v>679</v>
      </c>
      <c r="D38" s="8" t="s">
        <v>1920</v>
      </c>
      <c r="E38" s="8" t="s">
        <v>707</v>
      </c>
    </row>
    <row r="39" spans="1:5" x14ac:dyDescent="0.25">
      <c r="A39" s="8" t="s">
        <v>89</v>
      </c>
      <c r="B39" s="10" t="s">
        <v>90</v>
      </c>
      <c r="C39" s="10" t="s">
        <v>691</v>
      </c>
      <c r="D39" s="8" t="s">
        <v>1921</v>
      </c>
      <c r="E39" s="8" t="s">
        <v>709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66.28515625" style="3" bestFit="1" customWidth="1" collapsed="1"/>
    <col min="3" max="3" width="40.425781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7" t="s">
        <v>77</v>
      </c>
      <c r="B1" s="8" t="s">
        <v>1458</v>
      </c>
    </row>
    <row r="2" spans="1:5" x14ac:dyDescent="0.25">
      <c r="A2" s="7" t="s">
        <v>79</v>
      </c>
      <c r="B2" s="8" t="s">
        <v>80</v>
      </c>
    </row>
    <row r="3" spans="1:5" x14ac:dyDescent="0.25">
      <c r="A3" s="7" t="s">
        <v>81</v>
      </c>
      <c r="B3" s="8" t="s">
        <v>1459</v>
      </c>
    </row>
    <row r="5" spans="1:5" x14ac:dyDescent="0.25">
      <c r="A5" s="9" t="s">
        <v>83</v>
      </c>
      <c r="B5" s="9" t="s">
        <v>84</v>
      </c>
      <c r="C5" s="9" t="s">
        <v>85</v>
      </c>
      <c r="D5" s="9" t="s">
        <v>87</v>
      </c>
      <c r="E5" s="9" t="s">
        <v>88</v>
      </c>
    </row>
    <row r="6" spans="1:5" x14ac:dyDescent="0.25">
      <c r="A6" s="8" t="s">
        <v>89</v>
      </c>
      <c r="B6" s="10" t="s">
        <v>90</v>
      </c>
      <c r="C6" s="10" t="s">
        <v>1463</v>
      </c>
      <c r="D6" s="8" t="s">
        <v>1464</v>
      </c>
      <c r="E6" s="8" t="s">
        <v>1462</v>
      </c>
    </row>
    <row r="7" spans="1:5" x14ac:dyDescent="0.25">
      <c r="A7" s="8" t="s">
        <v>89</v>
      </c>
      <c r="B7" s="10" t="s">
        <v>90</v>
      </c>
      <c r="C7" s="10" t="s">
        <v>1466</v>
      </c>
      <c r="D7" s="8" t="s">
        <v>1467</v>
      </c>
      <c r="E7" s="8" t="s">
        <v>1465</v>
      </c>
    </row>
    <row r="8" spans="1:5" x14ac:dyDescent="0.25">
      <c r="A8" s="8" t="s">
        <v>89</v>
      </c>
      <c r="B8" s="10" t="s">
        <v>90</v>
      </c>
      <c r="C8" s="10" t="s">
        <v>1460</v>
      </c>
      <c r="D8" s="8" t="s">
        <v>1461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F258"/>
  <sheetViews>
    <sheetView workbookViewId="0"/>
  </sheetViews>
  <sheetFormatPr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7" t="s">
        <v>77</v>
      </c>
      <c r="B1" s="8" t="s">
        <v>640</v>
      </c>
    </row>
    <row r="2" spans="1:6" x14ac:dyDescent="0.25">
      <c r="A2" s="7" t="s">
        <v>79</v>
      </c>
      <c r="B2" s="8" t="s">
        <v>80</v>
      </c>
    </row>
    <row r="3" spans="1:6" x14ac:dyDescent="0.25">
      <c r="A3" s="7" t="s">
        <v>81</v>
      </c>
      <c r="B3" s="8" t="s">
        <v>82</v>
      </c>
    </row>
    <row r="5" spans="1:6" x14ac:dyDescent="0.25">
      <c r="A5" s="9" t="s">
        <v>83</v>
      </c>
      <c r="B5" s="9" t="s">
        <v>84</v>
      </c>
      <c r="C5" s="9" t="s">
        <v>85</v>
      </c>
      <c r="D5" s="9" t="s">
        <v>86</v>
      </c>
      <c r="E5" s="9" t="s">
        <v>87</v>
      </c>
      <c r="F5" s="9" t="s">
        <v>88</v>
      </c>
    </row>
    <row r="6" spans="1:6" x14ac:dyDescent="0.25">
      <c r="A6" s="8" t="s">
        <v>89</v>
      </c>
      <c r="B6" s="10" t="s">
        <v>90</v>
      </c>
      <c r="C6" s="10" t="s">
        <v>332</v>
      </c>
      <c r="D6" s="8" t="s">
        <v>333</v>
      </c>
      <c r="E6" s="8" t="s">
        <v>92</v>
      </c>
      <c r="F6" s="8" t="s">
        <v>92</v>
      </c>
    </row>
    <row r="7" spans="1:6" x14ac:dyDescent="0.25">
      <c r="A7" s="8" t="s">
        <v>89</v>
      </c>
      <c r="B7" s="10" t="s">
        <v>90</v>
      </c>
      <c r="C7" s="10" t="s">
        <v>140</v>
      </c>
      <c r="D7" s="8" t="s">
        <v>141</v>
      </c>
      <c r="E7" s="8" t="s">
        <v>94</v>
      </c>
      <c r="F7" s="8" t="s">
        <v>95</v>
      </c>
    </row>
    <row r="8" spans="1:6" x14ac:dyDescent="0.25">
      <c r="A8" s="8" t="s">
        <v>89</v>
      </c>
      <c r="B8" s="10" t="s">
        <v>90</v>
      </c>
      <c r="C8" s="10" t="s">
        <v>540</v>
      </c>
      <c r="D8" s="8" t="s">
        <v>541</v>
      </c>
      <c r="E8" s="8" t="s">
        <v>97</v>
      </c>
      <c r="F8" s="8" t="s">
        <v>97</v>
      </c>
    </row>
    <row r="9" spans="1:6" x14ac:dyDescent="0.25">
      <c r="A9" s="8" t="s">
        <v>89</v>
      </c>
      <c r="B9" s="10" t="s">
        <v>90</v>
      </c>
      <c r="C9" s="10" t="s">
        <v>147</v>
      </c>
      <c r="D9" s="8" t="s">
        <v>148</v>
      </c>
      <c r="E9" s="8" t="s">
        <v>99</v>
      </c>
      <c r="F9" s="8" t="s">
        <v>99</v>
      </c>
    </row>
    <row r="10" spans="1:6" x14ac:dyDescent="0.25">
      <c r="A10" s="8" t="s">
        <v>89</v>
      </c>
      <c r="B10" s="10" t="s">
        <v>90</v>
      </c>
      <c r="C10" s="10" t="s">
        <v>299</v>
      </c>
      <c r="D10" s="8" t="s">
        <v>300</v>
      </c>
      <c r="E10" s="8" t="s">
        <v>101</v>
      </c>
      <c r="F10" s="8" t="s">
        <v>101</v>
      </c>
    </row>
    <row r="11" spans="1:6" x14ac:dyDescent="0.25">
      <c r="A11" s="8" t="s">
        <v>89</v>
      </c>
      <c r="B11" s="10" t="s">
        <v>90</v>
      </c>
      <c r="C11" s="10" t="s">
        <v>93</v>
      </c>
      <c r="D11" s="8" t="s">
        <v>94</v>
      </c>
      <c r="E11" s="8" t="s">
        <v>103</v>
      </c>
      <c r="F11" s="8" t="s">
        <v>103</v>
      </c>
    </row>
    <row r="12" spans="1:6" x14ac:dyDescent="0.25">
      <c r="A12" s="8" t="s">
        <v>89</v>
      </c>
      <c r="B12" s="10" t="s">
        <v>90</v>
      </c>
      <c r="C12" s="10" t="s">
        <v>473</v>
      </c>
      <c r="D12" s="8" t="s">
        <v>474</v>
      </c>
      <c r="E12" s="8" t="s">
        <v>105</v>
      </c>
      <c r="F12" s="8" t="s">
        <v>105</v>
      </c>
    </row>
    <row r="13" spans="1:6" x14ac:dyDescent="0.25">
      <c r="A13" s="8" t="s">
        <v>89</v>
      </c>
      <c r="B13" s="10" t="s">
        <v>90</v>
      </c>
      <c r="C13" s="10" t="s">
        <v>217</v>
      </c>
      <c r="D13" s="8" t="s">
        <v>218</v>
      </c>
      <c r="E13" s="8" t="s">
        <v>107</v>
      </c>
      <c r="F13" s="8" t="s">
        <v>107</v>
      </c>
    </row>
    <row r="14" spans="1:6" x14ac:dyDescent="0.25">
      <c r="A14" s="8" t="s">
        <v>89</v>
      </c>
      <c r="B14" s="10" t="s">
        <v>90</v>
      </c>
      <c r="C14" s="10" t="s">
        <v>416</v>
      </c>
      <c r="D14" s="8" t="s">
        <v>417</v>
      </c>
      <c r="E14" s="8" t="s">
        <v>109</v>
      </c>
      <c r="F14" s="8" t="s">
        <v>109</v>
      </c>
    </row>
    <row r="15" spans="1:6" x14ac:dyDescent="0.25">
      <c r="A15" s="8" t="s">
        <v>89</v>
      </c>
      <c r="B15" s="10" t="s">
        <v>90</v>
      </c>
      <c r="C15" s="10" t="s">
        <v>125</v>
      </c>
      <c r="D15" s="8" t="s">
        <v>126</v>
      </c>
      <c r="E15" s="8" t="s">
        <v>111</v>
      </c>
      <c r="F15" s="8" t="s">
        <v>112</v>
      </c>
    </row>
    <row r="16" spans="1:6" x14ac:dyDescent="0.25">
      <c r="A16" s="8" t="s">
        <v>89</v>
      </c>
      <c r="B16" s="10" t="s">
        <v>90</v>
      </c>
      <c r="C16" s="10" t="s">
        <v>588</v>
      </c>
      <c r="D16" s="8" t="s">
        <v>589</v>
      </c>
      <c r="E16" s="8" t="s">
        <v>114</v>
      </c>
      <c r="F16" s="8" t="s">
        <v>114</v>
      </c>
    </row>
    <row r="17" spans="1:6" x14ac:dyDescent="0.25">
      <c r="A17" s="8" t="s">
        <v>89</v>
      </c>
      <c r="B17" s="10" t="s">
        <v>90</v>
      </c>
      <c r="C17" s="10" t="s">
        <v>486</v>
      </c>
      <c r="D17" s="8" t="s">
        <v>487</v>
      </c>
      <c r="E17" s="8" t="s">
        <v>116</v>
      </c>
      <c r="F17" s="8" t="s">
        <v>116</v>
      </c>
    </row>
    <row r="18" spans="1:6" x14ac:dyDescent="0.25">
      <c r="A18" s="8" t="s">
        <v>89</v>
      </c>
      <c r="B18" s="10" t="s">
        <v>90</v>
      </c>
      <c r="C18" s="10" t="s">
        <v>533</v>
      </c>
      <c r="D18" s="8" t="s">
        <v>534</v>
      </c>
      <c r="E18" s="8" t="s">
        <v>118</v>
      </c>
      <c r="F18" s="8" t="s">
        <v>118</v>
      </c>
    </row>
    <row r="19" spans="1:6" x14ac:dyDescent="0.25">
      <c r="A19" s="8" t="s">
        <v>89</v>
      </c>
      <c r="B19" s="10" t="s">
        <v>90</v>
      </c>
      <c r="C19" s="10" t="s">
        <v>569</v>
      </c>
      <c r="D19" s="8" t="s">
        <v>570</v>
      </c>
      <c r="E19" s="8" t="s">
        <v>120</v>
      </c>
      <c r="F19" s="8" t="s">
        <v>120</v>
      </c>
    </row>
    <row r="20" spans="1:6" x14ac:dyDescent="0.25">
      <c r="A20" s="8" t="s">
        <v>89</v>
      </c>
      <c r="B20" s="10" t="s">
        <v>90</v>
      </c>
      <c r="C20" s="10" t="s">
        <v>159</v>
      </c>
      <c r="D20" s="8" t="s">
        <v>160</v>
      </c>
      <c r="E20" s="8" t="s">
        <v>122</v>
      </c>
      <c r="F20" s="8" t="s">
        <v>122</v>
      </c>
    </row>
    <row r="21" spans="1:6" x14ac:dyDescent="0.25">
      <c r="A21" s="8" t="s">
        <v>89</v>
      </c>
      <c r="B21" s="10" t="s">
        <v>90</v>
      </c>
      <c r="C21" s="10" t="s">
        <v>515</v>
      </c>
      <c r="D21" s="8" t="s">
        <v>516</v>
      </c>
      <c r="E21" s="8" t="s">
        <v>124</v>
      </c>
      <c r="F21" s="8" t="s">
        <v>124</v>
      </c>
    </row>
    <row r="22" spans="1:6" x14ac:dyDescent="0.25">
      <c r="A22" s="8" t="s">
        <v>89</v>
      </c>
      <c r="B22" s="10" t="s">
        <v>90</v>
      </c>
      <c r="C22" s="10" t="s">
        <v>341</v>
      </c>
      <c r="D22" s="8" t="s">
        <v>342</v>
      </c>
      <c r="E22" s="8" t="s">
        <v>126</v>
      </c>
      <c r="F22" s="8" t="s">
        <v>127</v>
      </c>
    </row>
    <row r="23" spans="1:6" x14ac:dyDescent="0.25">
      <c r="A23" s="8" t="s">
        <v>89</v>
      </c>
      <c r="B23" s="10" t="s">
        <v>90</v>
      </c>
      <c r="C23" s="10" t="s">
        <v>407</v>
      </c>
      <c r="D23" s="8" t="s">
        <v>408</v>
      </c>
      <c r="E23" s="8" t="s">
        <v>129</v>
      </c>
      <c r="F23" s="8" t="s">
        <v>129</v>
      </c>
    </row>
    <row r="24" spans="1:6" x14ac:dyDescent="0.25">
      <c r="A24" s="8" t="s">
        <v>89</v>
      </c>
      <c r="B24" s="10" t="s">
        <v>90</v>
      </c>
      <c r="C24" s="10" t="s">
        <v>166</v>
      </c>
      <c r="D24" s="8" t="s">
        <v>167</v>
      </c>
      <c r="E24" s="8" t="s">
        <v>131</v>
      </c>
      <c r="F24" s="8" t="s">
        <v>131</v>
      </c>
    </row>
    <row r="25" spans="1:6" x14ac:dyDescent="0.25">
      <c r="A25" s="8" t="s">
        <v>89</v>
      </c>
      <c r="B25" s="10" t="s">
        <v>90</v>
      </c>
      <c r="C25" s="10" t="s">
        <v>110</v>
      </c>
      <c r="D25" s="8" t="s">
        <v>111</v>
      </c>
      <c r="E25" s="8" t="s">
        <v>133</v>
      </c>
      <c r="F25" s="8" t="s">
        <v>133</v>
      </c>
    </row>
    <row r="26" spans="1:6" x14ac:dyDescent="0.25">
      <c r="A26" s="8" t="s">
        <v>89</v>
      </c>
      <c r="B26" s="10" t="s">
        <v>90</v>
      </c>
      <c r="C26" s="10" t="s">
        <v>370</v>
      </c>
      <c r="D26" s="8" t="s">
        <v>371</v>
      </c>
      <c r="E26" s="8" t="s">
        <v>135</v>
      </c>
      <c r="F26" s="8" t="s">
        <v>135</v>
      </c>
    </row>
    <row r="27" spans="1:6" x14ac:dyDescent="0.25">
      <c r="A27" s="8" t="s">
        <v>89</v>
      </c>
      <c r="B27" s="10" t="s">
        <v>90</v>
      </c>
      <c r="C27" s="10" t="s">
        <v>194</v>
      </c>
      <c r="D27" s="8" t="s">
        <v>195</v>
      </c>
      <c r="E27" s="8" t="s">
        <v>137</v>
      </c>
      <c r="F27" s="8" t="s">
        <v>137</v>
      </c>
    </row>
    <row r="28" spans="1:6" x14ac:dyDescent="0.25">
      <c r="A28" s="8" t="s">
        <v>89</v>
      </c>
      <c r="B28" s="10" t="s">
        <v>90</v>
      </c>
      <c r="C28" s="10" t="s">
        <v>456</v>
      </c>
      <c r="D28" s="8" t="s">
        <v>457</v>
      </c>
      <c r="E28" s="8" t="s">
        <v>139</v>
      </c>
      <c r="F28" s="8" t="s">
        <v>139</v>
      </c>
    </row>
    <row r="29" spans="1:6" x14ac:dyDescent="0.25">
      <c r="A29" s="8" t="s">
        <v>89</v>
      </c>
      <c r="B29" s="10" t="s">
        <v>90</v>
      </c>
      <c r="C29" s="10" t="s">
        <v>210</v>
      </c>
      <c r="D29" s="8" t="s">
        <v>211</v>
      </c>
      <c r="E29" s="8" t="s">
        <v>141</v>
      </c>
      <c r="F29" s="8" t="s">
        <v>142</v>
      </c>
    </row>
    <row r="30" spans="1:6" x14ac:dyDescent="0.25">
      <c r="A30" s="8" t="s">
        <v>89</v>
      </c>
      <c r="B30" s="10" t="s">
        <v>90</v>
      </c>
      <c r="C30" s="10" t="s">
        <v>242</v>
      </c>
      <c r="D30" s="8" t="s">
        <v>243</v>
      </c>
      <c r="E30" s="8" t="s">
        <v>144</v>
      </c>
      <c r="F30" s="8" t="s">
        <v>144</v>
      </c>
    </row>
    <row r="31" spans="1:6" x14ac:dyDescent="0.25">
      <c r="A31" s="8" t="s">
        <v>89</v>
      </c>
      <c r="B31" s="10" t="s">
        <v>90</v>
      </c>
      <c r="C31" s="10" t="s">
        <v>201</v>
      </c>
      <c r="D31" s="8" t="s">
        <v>202</v>
      </c>
      <c r="E31" s="8" t="s">
        <v>146</v>
      </c>
      <c r="F31" s="8" t="s">
        <v>146</v>
      </c>
    </row>
    <row r="32" spans="1:6" x14ac:dyDescent="0.25">
      <c r="A32" s="8" t="s">
        <v>89</v>
      </c>
      <c r="B32" s="10" t="s">
        <v>90</v>
      </c>
      <c r="C32" s="10" t="s">
        <v>528</v>
      </c>
      <c r="D32" s="8" t="s">
        <v>529</v>
      </c>
      <c r="E32" s="8" t="s">
        <v>148</v>
      </c>
      <c r="F32" s="8" t="s">
        <v>149</v>
      </c>
    </row>
    <row r="33" spans="1:6" x14ac:dyDescent="0.25">
      <c r="A33" s="8" t="s">
        <v>89</v>
      </c>
      <c r="B33" s="10" t="s">
        <v>90</v>
      </c>
      <c r="C33" s="10" t="s">
        <v>173</v>
      </c>
      <c r="D33" s="8" t="s">
        <v>174</v>
      </c>
      <c r="E33" s="8" t="s">
        <v>151</v>
      </c>
      <c r="F33" s="8" t="s">
        <v>151</v>
      </c>
    </row>
    <row r="34" spans="1:6" x14ac:dyDescent="0.25">
      <c r="A34" s="8" t="s">
        <v>89</v>
      </c>
      <c r="B34" s="10" t="s">
        <v>90</v>
      </c>
      <c r="C34" s="10" t="s">
        <v>156</v>
      </c>
      <c r="D34" s="8" t="s">
        <v>157</v>
      </c>
      <c r="E34" s="8" t="s">
        <v>153</v>
      </c>
      <c r="F34" s="8" t="s">
        <v>153</v>
      </c>
    </row>
    <row r="35" spans="1:6" x14ac:dyDescent="0.25">
      <c r="A35" s="8" t="s">
        <v>89</v>
      </c>
      <c r="B35" s="10" t="s">
        <v>90</v>
      </c>
      <c r="C35" s="10" t="s">
        <v>435</v>
      </c>
      <c r="D35" s="8" t="s">
        <v>436</v>
      </c>
      <c r="E35" s="8" t="s">
        <v>155</v>
      </c>
      <c r="F35" s="8" t="s">
        <v>155</v>
      </c>
    </row>
    <row r="36" spans="1:6" x14ac:dyDescent="0.25">
      <c r="A36" s="8" t="s">
        <v>89</v>
      </c>
      <c r="B36" s="10" t="s">
        <v>90</v>
      </c>
      <c r="C36" s="10" t="s">
        <v>563</v>
      </c>
      <c r="D36" s="8" t="s">
        <v>564</v>
      </c>
      <c r="E36" s="8" t="s">
        <v>157</v>
      </c>
      <c r="F36" s="8" t="s">
        <v>158</v>
      </c>
    </row>
    <row r="37" spans="1:6" x14ac:dyDescent="0.25">
      <c r="A37" s="8" t="s">
        <v>89</v>
      </c>
      <c r="B37" s="10" t="s">
        <v>90</v>
      </c>
      <c r="C37" s="10" t="s">
        <v>403</v>
      </c>
      <c r="D37" s="8" t="s">
        <v>404</v>
      </c>
      <c r="E37" s="8" t="s">
        <v>160</v>
      </c>
      <c r="F37" s="8" t="s">
        <v>161</v>
      </c>
    </row>
    <row r="38" spans="1:6" x14ac:dyDescent="0.25">
      <c r="A38" s="8" t="s">
        <v>89</v>
      </c>
      <c r="B38" s="10" t="s">
        <v>90</v>
      </c>
      <c r="C38" s="10" t="s">
        <v>234</v>
      </c>
      <c r="D38" s="8" t="s">
        <v>235</v>
      </c>
      <c r="E38" s="8" t="s">
        <v>163</v>
      </c>
      <c r="F38" s="8" t="s">
        <v>163</v>
      </c>
    </row>
    <row r="39" spans="1:6" x14ac:dyDescent="0.25">
      <c r="A39" s="8" t="s">
        <v>89</v>
      </c>
      <c r="B39" s="10" t="s">
        <v>90</v>
      </c>
      <c r="C39" s="10" t="s">
        <v>553</v>
      </c>
      <c r="D39" s="8" t="s">
        <v>554</v>
      </c>
      <c r="E39" s="8" t="s">
        <v>165</v>
      </c>
      <c r="F39" s="8" t="s">
        <v>165</v>
      </c>
    </row>
    <row r="40" spans="1:6" x14ac:dyDescent="0.25">
      <c r="A40" s="8" t="s">
        <v>89</v>
      </c>
      <c r="B40" s="10" t="s">
        <v>90</v>
      </c>
      <c r="C40" s="10" t="s">
        <v>162</v>
      </c>
      <c r="D40" s="8" t="s">
        <v>163</v>
      </c>
      <c r="E40" s="8" t="s">
        <v>167</v>
      </c>
      <c r="F40" s="8" t="s">
        <v>168</v>
      </c>
    </row>
    <row r="41" spans="1:6" x14ac:dyDescent="0.25">
      <c r="A41" s="8" t="s">
        <v>89</v>
      </c>
      <c r="B41" s="10" t="s">
        <v>90</v>
      </c>
      <c r="C41" s="10" t="s">
        <v>611</v>
      </c>
      <c r="D41" s="8" t="s">
        <v>612</v>
      </c>
      <c r="E41" s="8" t="s">
        <v>170</v>
      </c>
      <c r="F41" s="8" t="s">
        <v>170</v>
      </c>
    </row>
    <row r="42" spans="1:6" x14ac:dyDescent="0.25">
      <c r="A42" s="8" t="s">
        <v>89</v>
      </c>
      <c r="B42" s="10" t="s">
        <v>90</v>
      </c>
      <c r="C42" s="10" t="s">
        <v>393</v>
      </c>
      <c r="D42" s="8" t="s">
        <v>394</v>
      </c>
      <c r="E42" s="8" t="s">
        <v>172</v>
      </c>
      <c r="F42" s="8" t="s">
        <v>172</v>
      </c>
    </row>
    <row r="43" spans="1:6" x14ac:dyDescent="0.25">
      <c r="A43" s="8" t="s">
        <v>89</v>
      </c>
      <c r="B43" s="10" t="s">
        <v>90</v>
      </c>
      <c r="C43" s="10" t="s">
        <v>145</v>
      </c>
      <c r="D43" s="8" t="s">
        <v>146</v>
      </c>
      <c r="E43" s="8" t="s">
        <v>174</v>
      </c>
      <c r="F43" s="8" t="s">
        <v>175</v>
      </c>
    </row>
    <row r="44" spans="1:6" x14ac:dyDescent="0.25">
      <c r="A44" s="8" t="s">
        <v>89</v>
      </c>
      <c r="B44" s="10" t="s">
        <v>90</v>
      </c>
      <c r="C44" s="10" t="s">
        <v>613</v>
      </c>
      <c r="D44" s="8" t="s">
        <v>614</v>
      </c>
      <c r="E44" s="8" t="s">
        <v>177</v>
      </c>
      <c r="F44" s="8" t="s">
        <v>177</v>
      </c>
    </row>
    <row r="45" spans="1:6" x14ac:dyDescent="0.25">
      <c r="A45" s="8" t="s">
        <v>89</v>
      </c>
      <c r="B45" s="10" t="s">
        <v>90</v>
      </c>
      <c r="C45" s="10" t="s">
        <v>471</v>
      </c>
      <c r="D45" s="8" t="s">
        <v>472</v>
      </c>
      <c r="E45" s="8" t="s">
        <v>179</v>
      </c>
      <c r="F45" s="8" t="s">
        <v>179</v>
      </c>
    </row>
    <row r="46" spans="1:6" x14ac:dyDescent="0.25">
      <c r="A46" s="8" t="s">
        <v>89</v>
      </c>
      <c r="B46" s="10" t="s">
        <v>90</v>
      </c>
      <c r="C46" s="10" t="s">
        <v>531</v>
      </c>
      <c r="D46" s="8" t="s">
        <v>532</v>
      </c>
      <c r="E46" s="8" t="s">
        <v>181</v>
      </c>
      <c r="F46" s="8" t="s">
        <v>181</v>
      </c>
    </row>
    <row r="47" spans="1:6" x14ac:dyDescent="0.25">
      <c r="A47" s="8" t="s">
        <v>89</v>
      </c>
      <c r="B47" s="10" t="s">
        <v>90</v>
      </c>
      <c r="C47" s="10" t="s">
        <v>293</v>
      </c>
      <c r="D47" s="8" t="s">
        <v>294</v>
      </c>
      <c r="E47" s="8" t="s">
        <v>183</v>
      </c>
      <c r="F47" s="8" t="s">
        <v>183</v>
      </c>
    </row>
    <row r="48" spans="1:6" x14ac:dyDescent="0.25">
      <c r="A48" s="8" t="s">
        <v>89</v>
      </c>
      <c r="B48" s="10" t="s">
        <v>90</v>
      </c>
      <c r="C48" s="10" t="s">
        <v>330</v>
      </c>
      <c r="D48" s="8" t="s">
        <v>331</v>
      </c>
      <c r="E48" s="8" t="s">
        <v>185</v>
      </c>
      <c r="F48" s="8" t="s">
        <v>185</v>
      </c>
    </row>
    <row r="49" spans="1:6" x14ac:dyDescent="0.25">
      <c r="A49" s="8" t="s">
        <v>89</v>
      </c>
      <c r="B49" s="10" t="s">
        <v>90</v>
      </c>
      <c r="C49" s="10" t="s">
        <v>360</v>
      </c>
      <c r="D49" s="8" t="s">
        <v>361</v>
      </c>
      <c r="E49" s="8" t="s">
        <v>187</v>
      </c>
      <c r="F49" s="8" t="s">
        <v>187</v>
      </c>
    </row>
    <row r="50" spans="1:6" x14ac:dyDescent="0.25">
      <c r="A50" s="8" t="s">
        <v>89</v>
      </c>
      <c r="B50" s="10" t="s">
        <v>90</v>
      </c>
      <c r="C50" s="10" t="s">
        <v>171</v>
      </c>
      <c r="D50" s="8" t="s">
        <v>172</v>
      </c>
      <c r="E50" s="8" t="s">
        <v>189</v>
      </c>
      <c r="F50" s="8" t="s">
        <v>189</v>
      </c>
    </row>
    <row r="51" spans="1:6" x14ac:dyDescent="0.25">
      <c r="A51" s="8" t="s">
        <v>89</v>
      </c>
      <c r="B51" s="10" t="s">
        <v>90</v>
      </c>
      <c r="C51" s="10" t="s">
        <v>591</v>
      </c>
      <c r="D51" s="8" t="s">
        <v>592</v>
      </c>
      <c r="E51" s="8" t="s">
        <v>191</v>
      </c>
      <c r="F51" s="8" t="s">
        <v>191</v>
      </c>
    </row>
    <row r="52" spans="1:6" x14ac:dyDescent="0.25">
      <c r="A52" s="8" t="s">
        <v>89</v>
      </c>
      <c r="B52" s="10" t="s">
        <v>90</v>
      </c>
      <c r="C52" s="10" t="s">
        <v>273</v>
      </c>
      <c r="D52" s="8" t="s">
        <v>274</v>
      </c>
      <c r="E52" s="8" t="s">
        <v>193</v>
      </c>
      <c r="F52" s="8" t="s">
        <v>193</v>
      </c>
    </row>
    <row r="53" spans="1:6" x14ac:dyDescent="0.25">
      <c r="A53" s="8" t="s">
        <v>89</v>
      </c>
      <c r="B53" s="10" t="s">
        <v>90</v>
      </c>
      <c r="C53" s="10" t="s">
        <v>240</v>
      </c>
      <c r="D53" s="8" t="s">
        <v>241</v>
      </c>
      <c r="E53" s="8" t="s">
        <v>195</v>
      </c>
      <c r="F53" s="8" t="s">
        <v>196</v>
      </c>
    </row>
    <row r="54" spans="1:6" x14ac:dyDescent="0.25">
      <c r="A54" s="8" t="s">
        <v>89</v>
      </c>
      <c r="B54" s="10" t="s">
        <v>90</v>
      </c>
      <c r="C54" s="10" t="s">
        <v>213</v>
      </c>
      <c r="D54" s="8" t="s">
        <v>214</v>
      </c>
      <c r="E54" s="8" t="s">
        <v>198</v>
      </c>
      <c r="F54" s="8" t="s">
        <v>198</v>
      </c>
    </row>
    <row r="55" spans="1:6" x14ac:dyDescent="0.25">
      <c r="A55" s="8" t="s">
        <v>89</v>
      </c>
      <c r="B55" s="10" t="s">
        <v>90</v>
      </c>
      <c r="C55" s="10" t="s">
        <v>484</v>
      </c>
      <c r="D55" s="8" t="s">
        <v>485</v>
      </c>
      <c r="E55" s="8" t="s">
        <v>200</v>
      </c>
      <c r="F55" s="8" t="s">
        <v>200</v>
      </c>
    </row>
    <row r="56" spans="1:6" x14ac:dyDescent="0.25">
      <c r="A56" s="8" t="s">
        <v>89</v>
      </c>
      <c r="B56" s="10" t="s">
        <v>90</v>
      </c>
      <c r="C56" s="10" t="s">
        <v>379</v>
      </c>
      <c r="D56" s="8" t="s">
        <v>380</v>
      </c>
      <c r="E56" s="8" t="s">
        <v>202</v>
      </c>
      <c r="F56" s="8" t="s">
        <v>203</v>
      </c>
    </row>
    <row r="57" spans="1:6" x14ac:dyDescent="0.25">
      <c r="A57" s="8" t="s">
        <v>89</v>
      </c>
      <c r="B57" s="10" t="s">
        <v>90</v>
      </c>
      <c r="C57" s="10" t="s">
        <v>316</v>
      </c>
      <c r="D57" s="8" t="s">
        <v>317</v>
      </c>
      <c r="E57" s="8" t="s">
        <v>205</v>
      </c>
      <c r="F57" s="8" t="s">
        <v>205</v>
      </c>
    </row>
    <row r="58" spans="1:6" x14ac:dyDescent="0.25">
      <c r="A58" s="8" t="s">
        <v>89</v>
      </c>
      <c r="B58" s="10" t="s">
        <v>90</v>
      </c>
      <c r="C58" s="10" t="s">
        <v>352</v>
      </c>
      <c r="D58" s="8" t="s">
        <v>353</v>
      </c>
      <c r="E58" s="8" t="s">
        <v>207</v>
      </c>
      <c r="F58" s="8" t="s">
        <v>207</v>
      </c>
    </row>
    <row r="59" spans="1:6" x14ac:dyDescent="0.25">
      <c r="A59" s="8" t="s">
        <v>89</v>
      </c>
      <c r="B59" s="10" t="s">
        <v>90</v>
      </c>
      <c r="C59" s="10" t="s">
        <v>421</v>
      </c>
      <c r="D59" s="8" t="s">
        <v>422</v>
      </c>
      <c r="E59" s="8" t="s">
        <v>209</v>
      </c>
      <c r="F59" s="8" t="s">
        <v>209</v>
      </c>
    </row>
    <row r="60" spans="1:6" x14ac:dyDescent="0.25">
      <c r="A60" s="8" t="s">
        <v>89</v>
      </c>
      <c r="B60" s="10" t="s">
        <v>90</v>
      </c>
      <c r="C60" s="10" t="s">
        <v>619</v>
      </c>
      <c r="D60" s="8" t="s">
        <v>620</v>
      </c>
      <c r="E60" s="8" t="s">
        <v>211</v>
      </c>
      <c r="F60" s="8" t="s">
        <v>212</v>
      </c>
    </row>
    <row r="61" spans="1:6" x14ac:dyDescent="0.25">
      <c r="A61" s="8" t="s">
        <v>89</v>
      </c>
      <c r="B61" s="10" t="s">
        <v>90</v>
      </c>
      <c r="C61" s="10" t="s">
        <v>543</v>
      </c>
      <c r="D61" s="8" t="s">
        <v>544</v>
      </c>
      <c r="E61" s="8" t="s">
        <v>214</v>
      </c>
      <c r="F61" s="8" t="s">
        <v>214</v>
      </c>
    </row>
    <row r="62" spans="1:6" x14ac:dyDescent="0.25">
      <c r="A62" s="8" t="s">
        <v>89</v>
      </c>
      <c r="B62" s="10" t="s">
        <v>90</v>
      </c>
      <c r="C62" s="10" t="s">
        <v>463</v>
      </c>
      <c r="D62" s="8" t="s">
        <v>464</v>
      </c>
      <c r="E62" s="8" t="s">
        <v>216</v>
      </c>
      <c r="F62" s="8" t="s">
        <v>216</v>
      </c>
    </row>
    <row r="63" spans="1:6" x14ac:dyDescent="0.25">
      <c r="A63" s="8" t="s">
        <v>89</v>
      </c>
      <c r="B63" s="10" t="s">
        <v>90</v>
      </c>
      <c r="C63" s="10" t="s">
        <v>249</v>
      </c>
      <c r="D63" s="8" t="s">
        <v>250</v>
      </c>
      <c r="E63" s="8" t="s">
        <v>218</v>
      </c>
      <c r="F63" s="8" t="s">
        <v>219</v>
      </c>
    </row>
    <row r="64" spans="1:6" x14ac:dyDescent="0.25">
      <c r="A64" s="8" t="s">
        <v>89</v>
      </c>
      <c r="B64" s="10" t="s">
        <v>90</v>
      </c>
      <c r="C64" s="10" t="s">
        <v>565</v>
      </c>
      <c r="D64" s="8" t="s">
        <v>566</v>
      </c>
      <c r="E64" s="8" t="s">
        <v>221</v>
      </c>
      <c r="F64" s="8" t="s">
        <v>221</v>
      </c>
    </row>
    <row r="65" spans="1:6" x14ac:dyDescent="0.25">
      <c r="A65" s="8" t="s">
        <v>89</v>
      </c>
      <c r="B65" s="10" t="s">
        <v>90</v>
      </c>
      <c r="C65" s="10" t="s">
        <v>271</v>
      </c>
      <c r="D65" s="8" t="s">
        <v>272</v>
      </c>
      <c r="E65" s="8" t="s">
        <v>223</v>
      </c>
      <c r="F65" s="8" t="s">
        <v>223</v>
      </c>
    </row>
    <row r="66" spans="1:6" x14ac:dyDescent="0.25">
      <c r="A66" s="8" t="s">
        <v>89</v>
      </c>
      <c r="B66" s="10" t="s">
        <v>90</v>
      </c>
      <c r="C66" s="10" t="s">
        <v>444</v>
      </c>
      <c r="D66" s="8" t="s">
        <v>445</v>
      </c>
      <c r="E66" s="8" t="s">
        <v>225</v>
      </c>
      <c r="F66" s="8" t="s">
        <v>225</v>
      </c>
    </row>
    <row r="67" spans="1:6" x14ac:dyDescent="0.25">
      <c r="A67" s="8" t="s">
        <v>89</v>
      </c>
      <c r="B67" s="10" t="s">
        <v>90</v>
      </c>
      <c r="C67" s="10" t="s">
        <v>279</v>
      </c>
      <c r="D67" s="8" t="s">
        <v>280</v>
      </c>
      <c r="E67" s="8" t="s">
        <v>227</v>
      </c>
      <c r="F67" s="8" t="s">
        <v>227</v>
      </c>
    </row>
    <row r="68" spans="1:6" x14ac:dyDescent="0.25">
      <c r="A68" s="8" t="s">
        <v>89</v>
      </c>
      <c r="B68" s="10" t="s">
        <v>90</v>
      </c>
      <c r="C68" s="10" t="s">
        <v>513</v>
      </c>
      <c r="D68" s="8" t="s">
        <v>514</v>
      </c>
      <c r="E68" s="8" t="s">
        <v>229</v>
      </c>
      <c r="F68" s="8" t="s">
        <v>229</v>
      </c>
    </row>
    <row r="69" spans="1:6" x14ac:dyDescent="0.25">
      <c r="A69" s="8" t="s">
        <v>89</v>
      </c>
      <c r="B69" s="10" t="s">
        <v>90</v>
      </c>
      <c r="C69" s="10" t="s">
        <v>283</v>
      </c>
      <c r="D69" s="8" t="s">
        <v>284</v>
      </c>
      <c r="E69" s="8" t="s">
        <v>231</v>
      </c>
      <c r="F69" s="8" t="s">
        <v>231</v>
      </c>
    </row>
    <row r="70" spans="1:6" x14ac:dyDescent="0.25">
      <c r="A70" s="8" t="s">
        <v>89</v>
      </c>
      <c r="B70" s="10" t="s">
        <v>90</v>
      </c>
      <c r="C70" s="10" t="s">
        <v>572</v>
      </c>
      <c r="D70" s="8" t="s">
        <v>573</v>
      </c>
      <c r="E70" s="8" t="s">
        <v>233</v>
      </c>
      <c r="F70" s="8" t="s">
        <v>233</v>
      </c>
    </row>
    <row r="71" spans="1:6" x14ac:dyDescent="0.25">
      <c r="A71" s="8" t="s">
        <v>89</v>
      </c>
      <c r="B71" s="10" t="s">
        <v>90</v>
      </c>
      <c r="C71" s="10" t="s">
        <v>263</v>
      </c>
      <c r="D71" s="8" t="s">
        <v>264</v>
      </c>
      <c r="E71" s="8" t="s">
        <v>235</v>
      </c>
      <c r="F71" s="8" t="s">
        <v>235</v>
      </c>
    </row>
    <row r="72" spans="1:6" x14ac:dyDescent="0.25">
      <c r="A72" s="8" t="s">
        <v>89</v>
      </c>
      <c r="B72" s="10" t="s">
        <v>90</v>
      </c>
      <c r="C72" s="10" t="s">
        <v>304</v>
      </c>
      <c r="D72" s="8" t="s">
        <v>305</v>
      </c>
      <c r="E72" s="8" t="s">
        <v>237</v>
      </c>
      <c r="F72" s="8" t="s">
        <v>237</v>
      </c>
    </row>
    <row r="73" spans="1:6" x14ac:dyDescent="0.25">
      <c r="A73" s="8" t="s">
        <v>89</v>
      </c>
      <c r="B73" s="10" t="s">
        <v>90</v>
      </c>
      <c r="C73" s="10" t="s">
        <v>615</v>
      </c>
      <c r="D73" s="8" t="s">
        <v>616</v>
      </c>
      <c r="E73" s="8" t="s">
        <v>239</v>
      </c>
      <c r="F73" s="8" t="s">
        <v>239</v>
      </c>
    </row>
    <row r="74" spans="1:6" x14ac:dyDescent="0.25">
      <c r="A74" s="8" t="s">
        <v>89</v>
      </c>
      <c r="B74" s="10" t="s">
        <v>90</v>
      </c>
      <c r="C74" s="10" t="s">
        <v>366</v>
      </c>
      <c r="D74" s="8" t="s">
        <v>367</v>
      </c>
      <c r="E74" s="8" t="s">
        <v>241</v>
      </c>
      <c r="F74" s="8" t="s">
        <v>241</v>
      </c>
    </row>
    <row r="75" spans="1:6" x14ac:dyDescent="0.25">
      <c r="A75" s="8" t="s">
        <v>89</v>
      </c>
      <c r="B75" s="10" t="s">
        <v>90</v>
      </c>
      <c r="C75" s="10" t="s">
        <v>423</v>
      </c>
      <c r="D75" s="8" t="s">
        <v>424</v>
      </c>
      <c r="E75" s="8" t="s">
        <v>243</v>
      </c>
      <c r="F75" s="8" t="s">
        <v>244</v>
      </c>
    </row>
    <row r="76" spans="1:6" x14ac:dyDescent="0.25">
      <c r="A76" s="8" t="s">
        <v>89</v>
      </c>
      <c r="B76" s="10" t="s">
        <v>90</v>
      </c>
      <c r="C76" s="10" t="s">
        <v>621</v>
      </c>
      <c r="D76" s="8" t="s">
        <v>622</v>
      </c>
      <c r="E76" s="8" t="s">
        <v>246</v>
      </c>
      <c r="F76" s="8" t="s">
        <v>246</v>
      </c>
    </row>
    <row r="77" spans="1:6" x14ac:dyDescent="0.25">
      <c r="A77" s="8" t="s">
        <v>89</v>
      </c>
      <c r="B77" s="10" t="s">
        <v>90</v>
      </c>
      <c r="C77" s="10" t="s">
        <v>482</v>
      </c>
      <c r="D77" s="8" t="s">
        <v>483</v>
      </c>
      <c r="E77" s="8" t="s">
        <v>248</v>
      </c>
      <c r="F77" s="8" t="s">
        <v>248</v>
      </c>
    </row>
    <row r="78" spans="1:6" x14ac:dyDescent="0.25">
      <c r="A78" s="8" t="s">
        <v>89</v>
      </c>
      <c r="B78" s="10" t="s">
        <v>90</v>
      </c>
      <c r="C78" s="10" t="s">
        <v>295</v>
      </c>
      <c r="D78" s="8" t="s">
        <v>296</v>
      </c>
      <c r="E78" s="8" t="s">
        <v>250</v>
      </c>
      <c r="F78" s="8" t="s">
        <v>250</v>
      </c>
    </row>
    <row r="79" spans="1:6" x14ac:dyDescent="0.25">
      <c r="A79" s="8" t="s">
        <v>89</v>
      </c>
      <c r="B79" s="10" t="s">
        <v>90</v>
      </c>
      <c r="C79" s="10" t="s">
        <v>478</v>
      </c>
      <c r="D79" s="8" t="s">
        <v>479</v>
      </c>
      <c r="E79" s="8" t="s">
        <v>252</v>
      </c>
      <c r="F79" s="8" t="s">
        <v>252</v>
      </c>
    </row>
    <row r="80" spans="1:6" x14ac:dyDescent="0.25">
      <c r="A80" s="8" t="s">
        <v>89</v>
      </c>
      <c r="B80" s="10" t="s">
        <v>90</v>
      </c>
      <c r="C80" s="10" t="s">
        <v>182</v>
      </c>
      <c r="D80" s="8" t="s">
        <v>183</v>
      </c>
      <c r="E80" s="8" t="s">
        <v>254</v>
      </c>
      <c r="F80" s="8" t="s">
        <v>254</v>
      </c>
    </row>
    <row r="81" spans="1:6" x14ac:dyDescent="0.25">
      <c r="A81" s="8" t="s">
        <v>89</v>
      </c>
      <c r="B81" s="10" t="s">
        <v>90</v>
      </c>
      <c r="C81" s="10" t="s">
        <v>113</v>
      </c>
      <c r="D81" s="8" t="s">
        <v>114</v>
      </c>
      <c r="E81" s="8" t="s">
        <v>256</v>
      </c>
      <c r="F81" s="8" t="s">
        <v>256</v>
      </c>
    </row>
    <row r="82" spans="1:6" x14ac:dyDescent="0.25">
      <c r="A82" s="8" t="s">
        <v>89</v>
      </c>
      <c r="B82" s="10" t="s">
        <v>90</v>
      </c>
      <c r="C82" s="10" t="s">
        <v>277</v>
      </c>
      <c r="D82" s="8" t="s">
        <v>278</v>
      </c>
      <c r="E82" s="8" t="s">
        <v>258</v>
      </c>
      <c r="F82" s="8" t="s">
        <v>258</v>
      </c>
    </row>
    <row r="83" spans="1:6" x14ac:dyDescent="0.25">
      <c r="A83" s="8" t="s">
        <v>89</v>
      </c>
      <c r="B83" s="10" t="s">
        <v>90</v>
      </c>
      <c r="C83" s="10" t="s">
        <v>356</v>
      </c>
      <c r="D83" s="8" t="s">
        <v>357</v>
      </c>
      <c r="E83" s="8" t="s">
        <v>260</v>
      </c>
      <c r="F83" s="8" t="s">
        <v>260</v>
      </c>
    </row>
    <row r="84" spans="1:6" x14ac:dyDescent="0.25">
      <c r="A84" s="8" t="s">
        <v>89</v>
      </c>
      <c r="B84" s="10" t="s">
        <v>90</v>
      </c>
      <c r="C84" s="10" t="s">
        <v>232</v>
      </c>
      <c r="D84" s="8" t="s">
        <v>233</v>
      </c>
      <c r="E84" s="8" t="s">
        <v>262</v>
      </c>
      <c r="F84" s="8" t="s">
        <v>262</v>
      </c>
    </row>
    <row r="85" spans="1:6" x14ac:dyDescent="0.25">
      <c r="A85" s="8" t="s">
        <v>89</v>
      </c>
      <c r="B85" s="10" t="s">
        <v>90</v>
      </c>
      <c r="C85" s="10" t="s">
        <v>226</v>
      </c>
      <c r="D85" s="8" t="s">
        <v>227</v>
      </c>
      <c r="E85" s="8" t="s">
        <v>264</v>
      </c>
      <c r="F85" s="8" t="s">
        <v>264</v>
      </c>
    </row>
    <row r="86" spans="1:6" x14ac:dyDescent="0.25">
      <c r="A86" s="8" t="s">
        <v>89</v>
      </c>
      <c r="B86" s="10" t="s">
        <v>90</v>
      </c>
      <c r="C86" s="10" t="s">
        <v>547</v>
      </c>
      <c r="D86" s="8" t="s">
        <v>548</v>
      </c>
      <c r="E86" s="8" t="s">
        <v>266</v>
      </c>
      <c r="F86" s="8" t="s">
        <v>266</v>
      </c>
    </row>
    <row r="87" spans="1:6" x14ac:dyDescent="0.25">
      <c r="A87" s="8" t="s">
        <v>89</v>
      </c>
      <c r="B87" s="10" t="s">
        <v>90</v>
      </c>
      <c r="C87" s="10" t="s">
        <v>574</v>
      </c>
      <c r="D87" s="8" t="s">
        <v>575</v>
      </c>
      <c r="E87" s="8" t="s">
        <v>268</v>
      </c>
      <c r="F87" s="8" t="s">
        <v>268</v>
      </c>
    </row>
    <row r="88" spans="1:6" x14ac:dyDescent="0.25">
      <c r="A88" s="8" t="s">
        <v>89</v>
      </c>
      <c r="B88" s="10" t="s">
        <v>90</v>
      </c>
      <c r="C88" s="10" t="s">
        <v>399</v>
      </c>
      <c r="D88" s="8" t="s">
        <v>400</v>
      </c>
      <c r="E88" s="8" t="s">
        <v>270</v>
      </c>
      <c r="F88" s="8" t="s">
        <v>270</v>
      </c>
    </row>
    <row r="89" spans="1:6" x14ac:dyDescent="0.25">
      <c r="A89" s="8" t="s">
        <v>89</v>
      </c>
      <c r="B89" s="10" t="s">
        <v>90</v>
      </c>
      <c r="C89" s="10" t="s">
        <v>503</v>
      </c>
      <c r="D89" s="8" t="s">
        <v>504</v>
      </c>
      <c r="E89" s="8" t="s">
        <v>272</v>
      </c>
      <c r="F89" s="8" t="s">
        <v>272</v>
      </c>
    </row>
    <row r="90" spans="1:6" x14ac:dyDescent="0.25">
      <c r="A90" s="8" t="s">
        <v>89</v>
      </c>
      <c r="B90" s="10" t="s">
        <v>90</v>
      </c>
      <c r="C90" s="10" t="s">
        <v>368</v>
      </c>
      <c r="D90" s="8" t="s">
        <v>369</v>
      </c>
      <c r="E90" s="8" t="s">
        <v>274</v>
      </c>
      <c r="F90" s="8" t="s">
        <v>274</v>
      </c>
    </row>
    <row r="91" spans="1:6" x14ac:dyDescent="0.25">
      <c r="A91" s="8" t="s">
        <v>89</v>
      </c>
      <c r="B91" s="10" t="s">
        <v>90</v>
      </c>
      <c r="C91" s="10" t="s">
        <v>597</v>
      </c>
      <c r="D91" s="8" t="s">
        <v>598</v>
      </c>
      <c r="E91" s="8" t="s">
        <v>276</v>
      </c>
      <c r="F91" s="8" t="s">
        <v>276</v>
      </c>
    </row>
    <row r="92" spans="1:6" x14ac:dyDescent="0.25">
      <c r="A92" s="8" t="s">
        <v>89</v>
      </c>
      <c r="B92" s="10" t="s">
        <v>90</v>
      </c>
      <c r="C92" s="10" t="s">
        <v>322</v>
      </c>
      <c r="D92" s="8" t="s">
        <v>323</v>
      </c>
      <c r="E92" s="8" t="s">
        <v>278</v>
      </c>
      <c r="F92" s="8" t="s">
        <v>278</v>
      </c>
    </row>
    <row r="93" spans="1:6" x14ac:dyDescent="0.25">
      <c r="A93" s="8" t="s">
        <v>89</v>
      </c>
      <c r="B93" s="10" t="s">
        <v>90</v>
      </c>
      <c r="C93" s="10" t="s">
        <v>410</v>
      </c>
      <c r="D93" s="8" t="s">
        <v>411</v>
      </c>
      <c r="E93" s="8" t="s">
        <v>280</v>
      </c>
      <c r="F93" s="8" t="s">
        <v>280</v>
      </c>
    </row>
    <row r="94" spans="1:6" x14ac:dyDescent="0.25">
      <c r="A94" s="8" t="s">
        <v>89</v>
      </c>
      <c r="B94" s="10" t="s">
        <v>90</v>
      </c>
      <c r="C94" s="10" t="s">
        <v>152</v>
      </c>
      <c r="D94" s="8" t="s">
        <v>153</v>
      </c>
      <c r="E94" s="8" t="s">
        <v>282</v>
      </c>
      <c r="F94" s="8" t="s">
        <v>282</v>
      </c>
    </row>
    <row r="95" spans="1:6" x14ac:dyDescent="0.25">
      <c r="A95" s="8" t="s">
        <v>89</v>
      </c>
      <c r="B95" s="10" t="s">
        <v>90</v>
      </c>
      <c r="C95" s="10" t="s">
        <v>501</v>
      </c>
      <c r="D95" s="8" t="s">
        <v>502</v>
      </c>
      <c r="E95" s="8" t="s">
        <v>284</v>
      </c>
      <c r="F95" s="8" t="s">
        <v>284</v>
      </c>
    </row>
    <row r="96" spans="1:6" x14ac:dyDescent="0.25">
      <c r="A96" s="8" t="s">
        <v>89</v>
      </c>
      <c r="B96" s="10" t="s">
        <v>90</v>
      </c>
      <c r="C96" s="10" t="s">
        <v>511</v>
      </c>
      <c r="D96" s="8" t="s">
        <v>512</v>
      </c>
      <c r="E96" s="8" t="s">
        <v>286</v>
      </c>
      <c r="F96" s="8" t="s">
        <v>286</v>
      </c>
    </row>
    <row r="97" spans="1:6" x14ac:dyDescent="0.25">
      <c r="A97" s="8" t="s">
        <v>89</v>
      </c>
      <c r="B97" s="10" t="s">
        <v>90</v>
      </c>
      <c r="C97" s="10" t="s">
        <v>397</v>
      </c>
      <c r="D97" s="8" t="s">
        <v>398</v>
      </c>
      <c r="E97" s="8" t="s">
        <v>288</v>
      </c>
      <c r="F97" s="8" t="s">
        <v>288</v>
      </c>
    </row>
    <row r="98" spans="1:6" x14ac:dyDescent="0.25">
      <c r="A98" s="8" t="s">
        <v>89</v>
      </c>
      <c r="B98" s="10" t="s">
        <v>90</v>
      </c>
      <c r="C98" s="10" t="s">
        <v>204</v>
      </c>
      <c r="D98" s="8" t="s">
        <v>205</v>
      </c>
      <c r="E98" s="8" t="s">
        <v>290</v>
      </c>
      <c r="F98" s="8" t="s">
        <v>290</v>
      </c>
    </row>
    <row r="99" spans="1:6" x14ac:dyDescent="0.25">
      <c r="A99" s="8" t="s">
        <v>89</v>
      </c>
      <c r="B99" s="10" t="s">
        <v>90</v>
      </c>
      <c r="C99" s="10" t="s">
        <v>154</v>
      </c>
      <c r="D99" s="8" t="s">
        <v>155</v>
      </c>
      <c r="E99" s="8" t="s">
        <v>292</v>
      </c>
      <c r="F99" s="8" t="s">
        <v>292</v>
      </c>
    </row>
    <row r="100" spans="1:6" x14ac:dyDescent="0.25">
      <c r="A100" s="8" t="s">
        <v>89</v>
      </c>
      <c r="B100" s="10" t="s">
        <v>90</v>
      </c>
      <c r="C100" s="10" t="s">
        <v>362</v>
      </c>
      <c r="D100" s="8" t="s">
        <v>363</v>
      </c>
      <c r="E100" s="8" t="s">
        <v>294</v>
      </c>
      <c r="F100" s="8" t="s">
        <v>294</v>
      </c>
    </row>
    <row r="101" spans="1:6" x14ac:dyDescent="0.25">
      <c r="A101" s="8" t="s">
        <v>89</v>
      </c>
      <c r="B101" s="10" t="s">
        <v>90</v>
      </c>
      <c r="C101" s="10" t="s">
        <v>220</v>
      </c>
      <c r="D101" s="8" t="s">
        <v>221</v>
      </c>
      <c r="E101" s="8" t="s">
        <v>296</v>
      </c>
      <c r="F101" s="8" t="s">
        <v>296</v>
      </c>
    </row>
    <row r="102" spans="1:6" x14ac:dyDescent="0.25">
      <c r="A102" s="8" t="s">
        <v>89</v>
      </c>
      <c r="B102" s="10" t="s">
        <v>90</v>
      </c>
      <c r="C102" s="10" t="s">
        <v>253</v>
      </c>
      <c r="D102" s="8" t="s">
        <v>254</v>
      </c>
      <c r="E102" s="8" t="s">
        <v>298</v>
      </c>
      <c r="F102" s="8" t="s">
        <v>298</v>
      </c>
    </row>
    <row r="103" spans="1:6" x14ac:dyDescent="0.25">
      <c r="A103" s="8" t="s">
        <v>89</v>
      </c>
      <c r="B103" s="10" t="s">
        <v>90</v>
      </c>
      <c r="C103" s="10" t="s">
        <v>536</v>
      </c>
      <c r="D103" s="8" t="s">
        <v>537</v>
      </c>
      <c r="E103" s="8" t="s">
        <v>300</v>
      </c>
      <c r="F103" s="8" t="s">
        <v>301</v>
      </c>
    </row>
    <row r="104" spans="1:6" x14ac:dyDescent="0.25">
      <c r="A104" s="8" t="s">
        <v>89</v>
      </c>
      <c r="B104" s="10" t="s">
        <v>90</v>
      </c>
      <c r="C104" s="10" t="s">
        <v>117</v>
      </c>
      <c r="D104" s="8" t="s">
        <v>118</v>
      </c>
      <c r="E104" s="8" t="s">
        <v>303</v>
      </c>
      <c r="F104" s="8" t="s">
        <v>303</v>
      </c>
    </row>
    <row r="105" spans="1:6" x14ac:dyDescent="0.25">
      <c r="A105" s="8" t="s">
        <v>89</v>
      </c>
      <c r="B105" s="10" t="s">
        <v>90</v>
      </c>
      <c r="C105" s="10" t="s">
        <v>176</v>
      </c>
      <c r="D105" s="8" t="s">
        <v>177</v>
      </c>
      <c r="E105" s="8" t="s">
        <v>305</v>
      </c>
      <c r="F105" s="8" t="s">
        <v>305</v>
      </c>
    </row>
    <row r="106" spans="1:6" x14ac:dyDescent="0.25">
      <c r="A106" s="8" t="s">
        <v>89</v>
      </c>
      <c r="B106" s="10" t="s">
        <v>90</v>
      </c>
      <c r="C106" s="10" t="s">
        <v>440</v>
      </c>
      <c r="D106" s="8" t="s">
        <v>441</v>
      </c>
      <c r="E106" s="8" t="s">
        <v>307</v>
      </c>
      <c r="F106" s="8" t="s">
        <v>307</v>
      </c>
    </row>
    <row r="107" spans="1:6" x14ac:dyDescent="0.25">
      <c r="A107" s="8" t="s">
        <v>89</v>
      </c>
      <c r="B107" s="10" t="s">
        <v>90</v>
      </c>
      <c r="C107" s="10" t="s">
        <v>308</v>
      </c>
      <c r="D107" s="8" t="s">
        <v>309</v>
      </c>
      <c r="E107" s="8" t="s">
        <v>309</v>
      </c>
      <c r="F107" s="8" t="s">
        <v>309</v>
      </c>
    </row>
    <row r="108" spans="1:6" x14ac:dyDescent="0.25">
      <c r="A108" s="8" t="s">
        <v>89</v>
      </c>
      <c r="B108" s="10" t="s">
        <v>90</v>
      </c>
      <c r="C108" s="10" t="s">
        <v>578</v>
      </c>
      <c r="D108" s="8" t="s">
        <v>579</v>
      </c>
      <c r="E108" s="8" t="s">
        <v>311</v>
      </c>
      <c r="F108" s="8" t="s">
        <v>311</v>
      </c>
    </row>
    <row r="109" spans="1:6" x14ac:dyDescent="0.25">
      <c r="A109" s="8" t="s">
        <v>89</v>
      </c>
      <c r="B109" s="10" t="s">
        <v>90</v>
      </c>
      <c r="C109" s="10" t="s">
        <v>297</v>
      </c>
      <c r="D109" s="8" t="s">
        <v>298</v>
      </c>
      <c r="E109" s="8" t="s">
        <v>313</v>
      </c>
      <c r="F109" s="8" t="s">
        <v>313</v>
      </c>
    </row>
    <row r="110" spans="1:6" x14ac:dyDescent="0.25">
      <c r="A110" s="8" t="s">
        <v>89</v>
      </c>
      <c r="B110" s="10" t="s">
        <v>90</v>
      </c>
      <c r="C110" s="10" t="s">
        <v>429</v>
      </c>
      <c r="D110" s="8" t="s">
        <v>430</v>
      </c>
      <c r="E110" s="8" t="s">
        <v>315</v>
      </c>
      <c r="F110" s="8" t="s">
        <v>315</v>
      </c>
    </row>
    <row r="111" spans="1:6" x14ac:dyDescent="0.25">
      <c r="A111" s="8" t="s">
        <v>89</v>
      </c>
      <c r="B111" s="10" t="s">
        <v>90</v>
      </c>
      <c r="C111" s="10" t="s">
        <v>230</v>
      </c>
      <c r="D111" s="8" t="s">
        <v>231</v>
      </c>
      <c r="E111" s="8" t="s">
        <v>317</v>
      </c>
      <c r="F111" s="8" t="s">
        <v>317</v>
      </c>
    </row>
    <row r="112" spans="1:6" x14ac:dyDescent="0.25">
      <c r="A112" s="8" t="s">
        <v>89</v>
      </c>
      <c r="B112" s="10" t="s">
        <v>90</v>
      </c>
      <c r="C112" s="10" t="s">
        <v>320</v>
      </c>
      <c r="D112" s="8" t="s">
        <v>321</v>
      </c>
      <c r="E112" s="8" t="s">
        <v>319</v>
      </c>
      <c r="F112" s="8" t="s">
        <v>319</v>
      </c>
    </row>
    <row r="113" spans="1:6" x14ac:dyDescent="0.25">
      <c r="A113" s="8" t="s">
        <v>89</v>
      </c>
      <c r="B113" s="10" t="s">
        <v>90</v>
      </c>
      <c r="C113" s="10" t="s">
        <v>601</v>
      </c>
      <c r="D113" s="8" t="s">
        <v>602</v>
      </c>
      <c r="E113" s="8" t="s">
        <v>321</v>
      </c>
      <c r="F113" s="8" t="s">
        <v>321</v>
      </c>
    </row>
    <row r="114" spans="1:6" x14ac:dyDescent="0.25">
      <c r="A114" s="8" t="s">
        <v>89</v>
      </c>
      <c r="B114" s="10" t="s">
        <v>90</v>
      </c>
      <c r="C114" s="10" t="s">
        <v>358</v>
      </c>
      <c r="D114" s="8" t="s">
        <v>359</v>
      </c>
      <c r="E114" s="8" t="s">
        <v>323</v>
      </c>
      <c r="F114" s="8" t="s">
        <v>323</v>
      </c>
    </row>
    <row r="115" spans="1:6" x14ac:dyDescent="0.25">
      <c r="A115" s="8" t="s">
        <v>89</v>
      </c>
      <c r="B115" s="10" t="s">
        <v>90</v>
      </c>
      <c r="C115" s="10" t="s">
        <v>186</v>
      </c>
      <c r="D115" s="8" t="s">
        <v>187</v>
      </c>
      <c r="E115" s="8" t="s">
        <v>325</v>
      </c>
      <c r="F115" s="8" t="s">
        <v>325</v>
      </c>
    </row>
    <row r="116" spans="1:6" x14ac:dyDescent="0.25">
      <c r="A116" s="8" t="s">
        <v>89</v>
      </c>
      <c r="B116" s="10" t="s">
        <v>90</v>
      </c>
      <c r="C116" s="10" t="s">
        <v>228</v>
      </c>
      <c r="D116" s="8" t="s">
        <v>229</v>
      </c>
      <c r="E116" s="8" t="s">
        <v>327</v>
      </c>
      <c r="F116" s="8" t="s">
        <v>327</v>
      </c>
    </row>
    <row r="117" spans="1:6" x14ac:dyDescent="0.25">
      <c r="A117" s="8" t="s">
        <v>89</v>
      </c>
      <c r="B117" s="10" t="s">
        <v>90</v>
      </c>
      <c r="C117" s="10" t="s">
        <v>348</v>
      </c>
      <c r="D117" s="8" t="s">
        <v>349</v>
      </c>
      <c r="E117" s="8" t="s">
        <v>329</v>
      </c>
      <c r="F117" s="8" t="s">
        <v>329</v>
      </c>
    </row>
    <row r="118" spans="1:6" x14ac:dyDescent="0.25">
      <c r="A118" s="8" t="s">
        <v>89</v>
      </c>
      <c r="B118" s="10" t="s">
        <v>90</v>
      </c>
      <c r="C118" s="10" t="s">
        <v>480</v>
      </c>
      <c r="D118" s="8" t="s">
        <v>481</v>
      </c>
      <c r="E118" s="8" t="s">
        <v>331</v>
      </c>
      <c r="F118" s="8" t="s">
        <v>331</v>
      </c>
    </row>
    <row r="119" spans="1:6" x14ac:dyDescent="0.25">
      <c r="A119" s="8" t="s">
        <v>89</v>
      </c>
      <c r="B119" s="10" t="s">
        <v>90</v>
      </c>
      <c r="C119" s="10" t="s">
        <v>265</v>
      </c>
      <c r="D119" s="8" t="s">
        <v>266</v>
      </c>
      <c r="E119" s="8" t="s">
        <v>333</v>
      </c>
      <c r="F119" s="8" t="s">
        <v>334</v>
      </c>
    </row>
    <row r="120" spans="1:6" x14ac:dyDescent="0.25">
      <c r="A120" s="8" t="s">
        <v>89</v>
      </c>
      <c r="B120" s="10" t="s">
        <v>90</v>
      </c>
      <c r="C120" s="10" t="s">
        <v>257</v>
      </c>
      <c r="D120" s="8" t="s">
        <v>258</v>
      </c>
      <c r="E120" s="8" t="s">
        <v>336</v>
      </c>
      <c r="F120" s="8" t="s">
        <v>336</v>
      </c>
    </row>
    <row r="121" spans="1:6" x14ac:dyDescent="0.25">
      <c r="A121" s="8" t="s">
        <v>89</v>
      </c>
      <c r="B121" s="10" t="s">
        <v>90</v>
      </c>
      <c r="C121" s="10" t="s">
        <v>389</v>
      </c>
      <c r="D121" s="8" t="s">
        <v>390</v>
      </c>
      <c r="E121" s="8" t="s">
        <v>338</v>
      </c>
      <c r="F121" s="8" t="s">
        <v>338</v>
      </c>
    </row>
    <row r="122" spans="1:6" x14ac:dyDescent="0.25">
      <c r="A122" s="8" t="s">
        <v>89</v>
      </c>
      <c r="B122" s="10" t="s">
        <v>90</v>
      </c>
      <c r="C122" s="10" t="s">
        <v>364</v>
      </c>
      <c r="D122" s="8" t="s">
        <v>365</v>
      </c>
      <c r="E122" s="8" t="s">
        <v>340</v>
      </c>
      <c r="F122" s="8" t="s">
        <v>340</v>
      </c>
    </row>
    <row r="123" spans="1:6" x14ac:dyDescent="0.25">
      <c r="A123" s="8" t="s">
        <v>89</v>
      </c>
      <c r="B123" s="10" t="s">
        <v>90</v>
      </c>
      <c r="C123" s="10" t="s">
        <v>197</v>
      </c>
      <c r="D123" s="8" t="s">
        <v>198</v>
      </c>
      <c r="E123" s="8" t="s">
        <v>342</v>
      </c>
      <c r="F123" s="8" t="s">
        <v>343</v>
      </c>
    </row>
    <row r="124" spans="1:6" x14ac:dyDescent="0.25">
      <c r="A124" s="8" t="s">
        <v>89</v>
      </c>
      <c r="B124" s="10" t="s">
        <v>90</v>
      </c>
      <c r="C124" s="10" t="s">
        <v>450</v>
      </c>
      <c r="D124" s="8" t="s">
        <v>451</v>
      </c>
      <c r="E124" s="8" t="s">
        <v>345</v>
      </c>
      <c r="F124" s="8" t="s">
        <v>345</v>
      </c>
    </row>
    <row r="125" spans="1:6" x14ac:dyDescent="0.25">
      <c r="A125" s="8" t="s">
        <v>89</v>
      </c>
      <c r="B125" s="10" t="s">
        <v>90</v>
      </c>
      <c r="C125" s="10" t="s">
        <v>326</v>
      </c>
      <c r="D125" s="8" t="s">
        <v>327</v>
      </c>
      <c r="E125" s="8" t="s">
        <v>347</v>
      </c>
      <c r="F125" s="8" t="s">
        <v>347</v>
      </c>
    </row>
    <row r="126" spans="1:6" x14ac:dyDescent="0.25">
      <c r="A126" s="8" t="s">
        <v>89</v>
      </c>
      <c r="B126" s="10" t="s">
        <v>90</v>
      </c>
      <c r="C126" s="10" t="s">
        <v>412</v>
      </c>
      <c r="D126" s="8" t="s">
        <v>413</v>
      </c>
      <c r="E126" s="8" t="s">
        <v>349</v>
      </c>
      <c r="F126" s="8" t="s">
        <v>349</v>
      </c>
    </row>
    <row r="127" spans="1:6" x14ac:dyDescent="0.25">
      <c r="A127" s="8" t="s">
        <v>89</v>
      </c>
      <c r="B127" s="10" t="s">
        <v>90</v>
      </c>
      <c r="C127" s="10" t="s">
        <v>164</v>
      </c>
      <c r="D127" s="8" t="s">
        <v>165</v>
      </c>
      <c r="E127" s="8" t="s">
        <v>351</v>
      </c>
      <c r="F127" s="8" t="s">
        <v>351</v>
      </c>
    </row>
    <row r="128" spans="1:6" x14ac:dyDescent="0.25">
      <c r="A128" s="8" t="s">
        <v>89</v>
      </c>
      <c r="B128" s="10" t="s">
        <v>90</v>
      </c>
      <c r="C128" s="10" t="s">
        <v>192</v>
      </c>
      <c r="D128" s="8" t="s">
        <v>193</v>
      </c>
      <c r="E128" s="8" t="s">
        <v>353</v>
      </c>
      <c r="F128" s="8" t="s">
        <v>353</v>
      </c>
    </row>
    <row r="129" spans="1:6" x14ac:dyDescent="0.25">
      <c r="A129" s="8" t="s">
        <v>89</v>
      </c>
      <c r="B129" s="10" t="s">
        <v>90</v>
      </c>
      <c r="C129" s="10" t="s">
        <v>391</v>
      </c>
      <c r="D129" s="8" t="s">
        <v>392</v>
      </c>
      <c r="E129" s="8" t="s">
        <v>355</v>
      </c>
      <c r="F129" s="8" t="s">
        <v>355</v>
      </c>
    </row>
    <row r="130" spans="1:6" x14ac:dyDescent="0.25">
      <c r="A130" s="8" t="s">
        <v>89</v>
      </c>
      <c r="B130" s="10" t="s">
        <v>90</v>
      </c>
      <c r="C130" s="10" t="s">
        <v>287</v>
      </c>
      <c r="D130" s="8" t="s">
        <v>288</v>
      </c>
      <c r="E130" s="8" t="s">
        <v>357</v>
      </c>
      <c r="F130" s="8" t="s">
        <v>357</v>
      </c>
    </row>
    <row r="131" spans="1:6" x14ac:dyDescent="0.25">
      <c r="A131" s="8" t="s">
        <v>89</v>
      </c>
      <c r="B131" s="10" t="s">
        <v>90</v>
      </c>
      <c r="C131" s="10" t="s">
        <v>605</v>
      </c>
      <c r="D131" s="8" t="s">
        <v>606</v>
      </c>
      <c r="E131" s="8" t="s">
        <v>359</v>
      </c>
      <c r="F131" s="8" t="s">
        <v>359</v>
      </c>
    </row>
    <row r="132" spans="1:6" x14ac:dyDescent="0.25">
      <c r="A132" s="8" t="s">
        <v>89</v>
      </c>
      <c r="B132" s="10" t="s">
        <v>90</v>
      </c>
      <c r="C132" s="10" t="s">
        <v>567</v>
      </c>
      <c r="D132" s="8" t="s">
        <v>568</v>
      </c>
      <c r="E132" s="8" t="s">
        <v>361</v>
      </c>
      <c r="F132" s="8" t="s">
        <v>361</v>
      </c>
    </row>
    <row r="133" spans="1:6" x14ac:dyDescent="0.25">
      <c r="A133" s="8" t="s">
        <v>89</v>
      </c>
      <c r="B133" s="10" t="s">
        <v>90</v>
      </c>
      <c r="C133" s="10" t="s">
        <v>385</v>
      </c>
      <c r="D133" s="8" t="s">
        <v>386</v>
      </c>
      <c r="E133" s="8" t="s">
        <v>363</v>
      </c>
      <c r="F133" s="8" t="s">
        <v>363</v>
      </c>
    </row>
    <row r="134" spans="1:6" x14ac:dyDescent="0.25">
      <c r="A134" s="8" t="s">
        <v>89</v>
      </c>
      <c r="B134" s="10" t="s">
        <v>90</v>
      </c>
      <c r="C134" s="10" t="s">
        <v>337</v>
      </c>
      <c r="D134" s="8" t="s">
        <v>338</v>
      </c>
      <c r="E134" s="8" t="s">
        <v>365</v>
      </c>
      <c r="F134" s="8" t="s">
        <v>365</v>
      </c>
    </row>
    <row r="135" spans="1:6" x14ac:dyDescent="0.25">
      <c r="A135" s="8" t="s">
        <v>89</v>
      </c>
      <c r="B135" s="10" t="s">
        <v>90</v>
      </c>
      <c r="C135" s="10" t="s">
        <v>467</v>
      </c>
      <c r="D135" s="8" t="s">
        <v>468</v>
      </c>
      <c r="E135" s="8" t="s">
        <v>367</v>
      </c>
      <c r="F135" s="8" t="s">
        <v>367</v>
      </c>
    </row>
    <row r="136" spans="1:6" x14ac:dyDescent="0.25">
      <c r="A136" s="8" t="s">
        <v>89</v>
      </c>
      <c r="B136" s="10" t="s">
        <v>90</v>
      </c>
      <c r="C136" s="10" t="s">
        <v>425</v>
      </c>
      <c r="D136" s="8" t="s">
        <v>426</v>
      </c>
      <c r="E136" s="8" t="s">
        <v>369</v>
      </c>
      <c r="F136" s="8" t="s">
        <v>369</v>
      </c>
    </row>
    <row r="137" spans="1:6" x14ac:dyDescent="0.25">
      <c r="A137" s="8" t="s">
        <v>89</v>
      </c>
      <c r="B137" s="10" t="s">
        <v>90</v>
      </c>
      <c r="C137" s="10" t="s">
        <v>98</v>
      </c>
      <c r="D137" s="8" t="s">
        <v>99</v>
      </c>
      <c r="E137" s="8" t="s">
        <v>371</v>
      </c>
      <c r="F137" s="8" t="s">
        <v>372</v>
      </c>
    </row>
    <row r="138" spans="1:6" x14ac:dyDescent="0.25">
      <c r="A138" s="8" t="s">
        <v>89</v>
      </c>
      <c r="B138" s="10" t="s">
        <v>90</v>
      </c>
      <c r="C138" s="10" t="s">
        <v>143</v>
      </c>
      <c r="D138" s="8" t="s">
        <v>144</v>
      </c>
      <c r="E138" s="8" t="s">
        <v>374</v>
      </c>
      <c r="F138" s="8" t="s">
        <v>374</v>
      </c>
    </row>
    <row r="139" spans="1:6" x14ac:dyDescent="0.25">
      <c r="A139" s="8" t="s">
        <v>89</v>
      </c>
      <c r="B139" s="10" t="s">
        <v>90</v>
      </c>
      <c r="C139" s="10" t="s">
        <v>476</v>
      </c>
      <c r="D139" s="8" t="s">
        <v>477</v>
      </c>
      <c r="E139" s="8" t="s">
        <v>376</v>
      </c>
      <c r="F139" s="8" t="s">
        <v>376</v>
      </c>
    </row>
    <row r="140" spans="1:6" x14ac:dyDescent="0.25">
      <c r="A140" s="8" t="s">
        <v>89</v>
      </c>
      <c r="B140" s="10" t="s">
        <v>90</v>
      </c>
      <c r="C140" s="10" t="s">
        <v>306</v>
      </c>
      <c r="D140" s="8" t="s">
        <v>307</v>
      </c>
      <c r="E140" s="8" t="s">
        <v>378</v>
      </c>
      <c r="F140" s="8" t="s">
        <v>378</v>
      </c>
    </row>
    <row r="141" spans="1:6" x14ac:dyDescent="0.25">
      <c r="A141" s="8" t="s">
        <v>89</v>
      </c>
      <c r="B141" s="10" t="s">
        <v>90</v>
      </c>
      <c r="C141" s="10" t="s">
        <v>136</v>
      </c>
      <c r="D141" s="8" t="s">
        <v>137</v>
      </c>
      <c r="E141" s="8" t="s">
        <v>380</v>
      </c>
      <c r="F141" s="8" t="s">
        <v>380</v>
      </c>
    </row>
    <row r="142" spans="1:6" x14ac:dyDescent="0.25">
      <c r="A142" s="8" t="s">
        <v>89</v>
      </c>
      <c r="B142" s="10" t="s">
        <v>90</v>
      </c>
      <c r="C142" s="10" t="s">
        <v>452</v>
      </c>
      <c r="D142" s="8" t="s">
        <v>453</v>
      </c>
      <c r="E142" s="8" t="s">
        <v>382</v>
      </c>
      <c r="F142" s="8" t="s">
        <v>382</v>
      </c>
    </row>
    <row r="143" spans="1:6" x14ac:dyDescent="0.25">
      <c r="A143" s="8" t="s">
        <v>89</v>
      </c>
      <c r="B143" s="10" t="s">
        <v>90</v>
      </c>
      <c r="C143" s="10" t="s">
        <v>281</v>
      </c>
      <c r="D143" s="8" t="s">
        <v>282</v>
      </c>
      <c r="E143" s="8" t="s">
        <v>384</v>
      </c>
      <c r="F143" s="8" t="s">
        <v>384</v>
      </c>
    </row>
    <row r="144" spans="1:6" x14ac:dyDescent="0.25">
      <c r="A144" s="8" t="s">
        <v>89</v>
      </c>
      <c r="B144" s="10" t="s">
        <v>90</v>
      </c>
      <c r="C144" s="10" t="s">
        <v>178</v>
      </c>
      <c r="D144" s="8" t="s">
        <v>179</v>
      </c>
      <c r="E144" s="8" t="s">
        <v>386</v>
      </c>
      <c r="F144" s="8" t="s">
        <v>386</v>
      </c>
    </row>
    <row r="145" spans="1:6" x14ac:dyDescent="0.25">
      <c r="A145" s="8" t="s">
        <v>89</v>
      </c>
      <c r="B145" s="10" t="s">
        <v>90</v>
      </c>
      <c r="C145" s="10" t="s">
        <v>469</v>
      </c>
      <c r="D145" s="8" t="s">
        <v>470</v>
      </c>
      <c r="E145" s="8" t="s">
        <v>388</v>
      </c>
      <c r="F145" s="8" t="s">
        <v>388</v>
      </c>
    </row>
    <row r="146" spans="1:6" x14ac:dyDescent="0.25">
      <c r="A146" s="8" t="s">
        <v>89</v>
      </c>
      <c r="B146" s="10" t="s">
        <v>90</v>
      </c>
      <c r="C146" s="10" t="s">
        <v>344</v>
      </c>
      <c r="D146" s="8" t="s">
        <v>345</v>
      </c>
      <c r="E146" s="8" t="s">
        <v>390</v>
      </c>
      <c r="F146" s="8" t="s">
        <v>390</v>
      </c>
    </row>
    <row r="147" spans="1:6" x14ac:dyDescent="0.25">
      <c r="A147" s="8" t="s">
        <v>89</v>
      </c>
      <c r="B147" s="10" t="s">
        <v>90</v>
      </c>
      <c r="C147" s="10" t="s">
        <v>215</v>
      </c>
      <c r="D147" s="8" t="s">
        <v>216</v>
      </c>
      <c r="E147" s="8" t="s">
        <v>392</v>
      </c>
      <c r="F147" s="8" t="s">
        <v>392</v>
      </c>
    </row>
    <row r="148" spans="1:6" x14ac:dyDescent="0.25">
      <c r="A148" s="8" t="s">
        <v>89</v>
      </c>
      <c r="B148" s="10" t="s">
        <v>90</v>
      </c>
      <c r="C148" s="10" t="s">
        <v>251</v>
      </c>
      <c r="D148" s="8" t="s">
        <v>252</v>
      </c>
      <c r="E148" s="8" t="s">
        <v>394</v>
      </c>
      <c r="F148" s="8" t="s">
        <v>394</v>
      </c>
    </row>
    <row r="149" spans="1:6" x14ac:dyDescent="0.25">
      <c r="A149" s="8" t="s">
        <v>89</v>
      </c>
      <c r="B149" s="10" t="s">
        <v>90</v>
      </c>
      <c r="C149" s="10" t="s">
        <v>580</v>
      </c>
      <c r="D149" s="8" t="s">
        <v>581</v>
      </c>
      <c r="E149" s="8" t="s">
        <v>396</v>
      </c>
      <c r="F149" s="8" t="s">
        <v>396</v>
      </c>
    </row>
    <row r="150" spans="1:6" x14ac:dyDescent="0.25">
      <c r="A150" s="8" t="s">
        <v>89</v>
      </c>
      <c r="B150" s="10" t="s">
        <v>90</v>
      </c>
      <c r="C150" s="10" t="s">
        <v>561</v>
      </c>
      <c r="D150" s="8" t="s">
        <v>562</v>
      </c>
      <c r="E150" s="8" t="s">
        <v>398</v>
      </c>
      <c r="F150" s="8" t="s">
        <v>398</v>
      </c>
    </row>
    <row r="151" spans="1:6" x14ac:dyDescent="0.25">
      <c r="A151" s="8" t="s">
        <v>89</v>
      </c>
      <c r="B151" s="10" t="s">
        <v>90</v>
      </c>
      <c r="C151" s="10" t="s">
        <v>381</v>
      </c>
      <c r="D151" s="8" t="s">
        <v>382</v>
      </c>
      <c r="E151" s="8" t="s">
        <v>400</v>
      </c>
      <c r="F151" s="8" t="s">
        <v>400</v>
      </c>
    </row>
    <row r="152" spans="1:6" x14ac:dyDescent="0.25">
      <c r="A152" s="8" t="s">
        <v>89</v>
      </c>
      <c r="B152" s="10" t="s">
        <v>90</v>
      </c>
      <c r="C152" s="10" t="s">
        <v>310</v>
      </c>
      <c r="D152" s="8" t="s">
        <v>311</v>
      </c>
      <c r="E152" s="8" t="s">
        <v>402</v>
      </c>
      <c r="F152" s="8" t="s">
        <v>402</v>
      </c>
    </row>
    <row r="153" spans="1:6" x14ac:dyDescent="0.25">
      <c r="A153" s="8" t="s">
        <v>89</v>
      </c>
      <c r="B153" s="10" t="s">
        <v>90</v>
      </c>
      <c r="C153" s="10" t="s">
        <v>459</v>
      </c>
      <c r="D153" s="8" t="s">
        <v>460</v>
      </c>
      <c r="E153" s="8" t="s">
        <v>404</v>
      </c>
      <c r="F153" s="8" t="s">
        <v>404</v>
      </c>
    </row>
    <row r="154" spans="1:6" x14ac:dyDescent="0.25">
      <c r="A154" s="8" t="s">
        <v>89</v>
      </c>
      <c r="B154" s="10" t="s">
        <v>90</v>
      </c>
      <c r="C154" s="10" t="s">
        <v>509</v>
      </c>
      <c r="D154" s="8" t="s">
        <v>510</v>
      </c>
      <c r="E154" s="8" t="s">
        <v>406</v>
      </c>
      <c r="F154" s="8" t="s">
        <v>406</v>
      </c>
    </row>
    <row r="155" spans="1:6" x14ac:dyDescent="0.25">
      <c r="A155" s="8" t="s">
        <v>89</v>
      </c>
      <c r="B155" s="10" t="s">
        <v>90</v>
      </c>
      <c r="C155" s="10" t="s">
        <v>595</v>
      </c>
      <c r="D155" s="8" t="s">
        <v>596</v>
      </c>
      <c r="E155" s="8" t="s">
        <v>408</v>
      </c>
      <c r="F155" s="8" t="s">
        <v>409</v>
      </c>
    </row>
    <row r="156" spans="1:6" x14ac:dyDescent="0.25">
      <c r="A156" s="8" t="s">
        <v>89</v>
      </c>
      <c r="B156" s="10" t="s">
        <v>90</v>
      </c>
      <c r="C156" s="10" t="s">
        <v>507</v>
      </c>
      <c r="D156" s="8" t="s">
        <v>508</v>
      </c>
      <c r="E156" s="8" t="s">
        <v>411</v>
      </c>
      <c r="F156" s="8" t="s">
        <v>411</v>
      </c>
    </row>
    <row r="157" spans="1:6" x14ac:dyDescent="0.25">
      <c r="A157" s="8" t="s">
        <v>89</v>
      </c>
      <c r="B157" s="10" t="s">
        <v>90</v>
      </c>
      <c r="C157" s="10" t="s">
        <v>576</v>
      </c>
      <c r="D157" s="8" t="s">
        <v>577</v>
      </c>
      <c r="E157" s="8" t="s">
        <v>413</v>
      </c>
      <c r="F157" s="8" t="s">
        <v>413</v>
      </c>
    </row>
    <row r="158" spans="1:6" x14ac:dyDescent="0.25">
      <c r="A158" s="8" t="s">
        <v>89</v>
      </c>
      <c r="B158" s="10" t="s">
        <v>90</v>
      </c>
      <c r="C158" s="10" t="s">
        <v>551</v>
      </c>
      <c r="D158" s="8" t="s">
        <v>552</v>
      </c>
      <c r="E158" s="8" t="s">
        <v>415</v>
      </c>
      <c r="F158" s="8" t="s">
        <v>415</v>
      </c>
    </row>
    <row r="159" spans="1:6" x14ac:dyDescent="0.25">
      <c r="A159" s="8" t="s">
        <v>89</v>
      </c>
      <c r="B159" s="10" t="s">
        <v>90</v>
      </c>
      <c r="C159" s="10" t="s">
        <v>314</v>
      </c>
      <c r="D159" s="8" t="s">
        <v>315</v>
      </c>
      <c r="E159" s="8" t="s">
        <v>417</v>
      </c>
      <c r="F159" s="8" t="s">
        <v>418</v>
      </c>
    </row>
    <row r="160" spans="1:6" x14ac:dyDescent="0.25">
      <c r="A160" s="8" t="s">
        <v>89</v>
      </c>
      <c r="B160" s="10" t="s">
        <v>90</v>
      </c>
      <c r="C160" s="10" t="s">
        <v>106</v>
      </c>
      <c r="D160" s="8" t="s">
        <v>107</v>
      </c>
      <c r="E160" s="8" t="s">
        <v>420</v>
      </c>
      <c r="F160" s="8" t="s">
        <v>420</v>
      </c>
    </row>
    <row r="161" spans="1:6" x14ac:dyDescent="0.25">
      <c r="A161" s="8" t="s">
        <v>89</v>
      </c>
      <c r="B161" s="10" t="s">
        <v>90</v>
      </c>
      <c r="C161" s="10" t="s">
        <v>603</v>
      </c>
      <c r="D161" s="8" t="s">
        <v>604</v>
      </c>
      <c r="E161" s="8" t="s">
        <v>422</v>
      </c>
      <c r="F161" s="8" t="s">
        <v>422</v>
      </c>
    </row>
    <row r="162" spans="1:6" x14ac:dyDescent="0.25">
      <c r="A162" s="8" t="s">
        <v>89</v>
      </c>
      <c r="B162" s="10" t="s">
        <v>90</v>
      </c>
      <c r="C162" s="10" t="s">
        <v>538</v>
      </c>
      <c r="D162" s="8" t="s">
        <v>539</v>
      </c>
      <c r="E162" s="8" t="s">
        <v>424</v>
      </c>
      <c r="F162" s="8" t="s">
        <v>424</v>
      </c>
    </row>
    <row r="163" spans="1:6" x14ac:dyDescent="0.25">
      <c r="A163" s="8" t="s">
        <v>89</v>
      </c>
      <c r="B163" s="10" t="s">
        <v>90</v>
      </c>
      <c r="C163" s="10" t="s">
        <v>524</v>
      </c>
      <c r="D163" s="8" t="s">
        <v>525</v>
      </c>
      <c r="E163" s="8" t="s">
        <v>426</v>
      </c>
      <c r="F163" s="8" t="s">
        <v>426</v>
      </c>
    </row>
    <row r="164" spans="1:6" x14ac:dyDescent="0.25">
      <c r="A164" s="8" t="s">
        <v>89</v>
      </c>
      <c r="B164" s="10" t="s">
        <v>90</v>
      </c>
      <c r="C164" s="10" t="s">
        <v>427</v>
      </c>
      <c r="D164" s="8" t="s">
        <v>428</v>
      </c>
      <c r="E164" s="8" t="s">
        <v>428</v>
      </c>
      <c r="F164" s="8" t="s">
        <v>428</v>
      </c>
    </row>
    <row r="165" spans="1:6" x14ac:dyDescent="0.25">
      <c r="A165" s="8" t="s">
        <v>89</v>
      </c>
      <c r="B165" s="10" t="s">
        <v>90</v>
      </c>
      <c r="C165" s="10" t="s">
        <v>128</v>
      </c>
      <c r="D165" s="8" t="s">
        <v>129</v>
      </c>
      <c r="E165" s="8" t="s">
        <v>430</v>
      </c>
      <c r="F165" s="8" t="s">
        <v>430</v>
      </c>
    </row>
    <row r="166" spans="1:6" x14ac:dyDescent="0.25">
      <c r="A166" s="8" t="s">
        <v>89</v>
      </c>
      <c r="B166" s="10" t="s">
        <v>90</v>
      </c>
      <c r="C166" s="10" t="s">
        <v>497</v>
      </c>
      <c r="D166" s="8" t="s">
        <v>498</v>
      </c>
      <c r="E166" s="8" t="s">
        <v>432</v>
      </c>
      <c r="F166" s="8" t="s">
        <v>432</v>
      </c>
    </row>
    <row r="167" spans="1:6" x14ac:dyDescent="0.25">
      <c r="A167" s="8" t="s">
        <v>89</v>
      </c>
      <c r="B167" s="10" t="s">
        <v>90</v>
      </c>
      <c r="C167" s="10" t="s">
        <v>199</v>
      </c>
      <c r="D167" s="8" t="s">
        <v>200</v>
      </c>
      <c r="E167" s="8" t="s">
        <v>434</v>
      </c>
      <c r="F167" s="8" t="s">
        <v>434</v>
      </c>
    </row>
    <row r="168" spans="1:6" x14ac:dyDescent="0.25">
      <c r="A168" s="8" t="s">
        <v>89</v>
      </c>
      <c r="B168" s="10" t="s">
        <v>90</v>
      </c>
      <c r="C168" s="10" t="s">
        <v>555</v>
      </c>
      <c r="D168" s="8" t="s">
        <v>556</v>
      </c>
      <c r="E168" s="8" t="s">
        <v>436</v>
      </c>
      <c r="F168" s="8" t="s">
        <v>437</v>
      </c>
    </row>
    <row r="169" spans="1:6" x14ac:dyDescent="0.25">
      <c r="A169" s="8" t="s">
        <v>89</v>
      </c>
      <c r="B169" s="10" t="s">
        <v>90</v>
      </c>
      <c r="C169" s="10" t="s">
        <v>584</v>
      </c>
      <c r="D169" s="8" t="s">
        <v>585</v>
      </c>
      <c r="E169" s="8" t="s">
        <v>439</v>
      </c>
      <c r="F169" s="8" t="s">
        <v>439</v>
      </c>
    </row>
    <row r="170" spans="1:6" x14ac:dyDescent="0.25">
      <c r="A170" s="8" t="s">
        <v>89</v>
      </c>
      <c r="B170" s="10" t="s">
        <v>90</v>
      </c>
      <c r="C170" s="10" t="s">
        <v>275</v>
      </c>
      <c r="D170" s="8" t="s">
        <v>276</v>
      </c>
      <c r="E170" s="8" t="s">
        <v>441</v>
      </c>
      <c r="F170" s="8" t="s">
        <v>441</v>
      </c>
    </row>
    <row r="171" spans="1:6" x14ac:dyDescent="0.25">
      <c r="A171" s="8" t="s">
        <v>89</v>
      </c>
      <c r="B171" s="10" t="s">
        <v>90</v>
      </c>
      <c r="C171" s="10" t="s">
        <v>100</v>
      </c>
      <c r="D171" s="8" t="s">
        <v>101</v>
      </c>
      <c r="E171" s="8" t="s">
        <v>443</v>
      </c>
      <c r="F171" s="8" t="s">
        <v>443</v>
      </c>
    </row>
    <row r="172" spans="1:6" x14ac:dyDescent="0.25">
      <c r="A172" s="8" t="s">
        <v>89</v>
      </c>
      <c r="B172" s="10" t="s">
        <v>90</v>
      </c>
      <c r="C172" s="10" t="s">
        <v>121</v>
      </c>
      <c r="D172" s="8" t="s">
        <v>122</v>
      </c>
      <c r="E172" s="8" t="s">
        <v>445</v>
      </c>
      <c r="F172" s="8" t="s">
        <v>445</v>
      </c>
    </row>
    <row r="173" spans="1:6" x14ac:dyDescent="0.25">
      <c r="A173" s="8" t="s">
        <v>89</v>
      </c>
      <c r="B173" s="10" t="s">
        <v>90</v>
      </c>
      <c r="C173" s="10" t="s">
        <v>545</v>
      </c>
      <c r="D173" s="8" t="s">
        <v>546</v>
      </c>
      <c r="E173" s="8" t="s">
        <v>447</v>
      </c>
      <c r="F173" s="8" t="s">
        <v>447</v>
      </c>
    </row>
    <row r="174" spans="1:6" x14ac:dyDescent="0.25">
      <c r="A174" s="8" t="s">
        <v>89</v>
      </c>
      <c r="B174" s="10" t="s">
        <v>90</v>
      </c>
      <c r="C174" s="10" t="s">
        <v>269</v>
      </c>
      <c r="D174" s="8" t="s">
        <v>270</v>
      </c>
      <c r="E174" s="8" t="s">
        <v>449</v>
      </c>
      <c r="F174" s="8" t="s">
        <v>449</v>
      </c>
    </row>
    <row r="175" spans="1:6" x14ac:dyDescent="0.25">
      <c r="A175" s="8" t="s">
        <v>89</v>
      </c>
      <c r="B175" s="10" t="s">
        <v>90</v>
      </c>
      <c r="C175" s="10" t="s">
        <v>373</v>
      </c>
      <c r="D175" s="8" t="s">
        <v>374</v>
      </c>
      <c r="E175" s="8" t="s">
        <v>451</v>
      </c>
      <c r="F175" s="8" t="s">
        <v>451</v>
      </c>
    </row>
    <row r="176" spans="1:6" x14ac:dyDescent="0.25">
      <c r="A176" s="8" t="s">
        <v>89</v>
      </c>
      <c r="B176" s="10" t="s">
        <v>90</v>
      </c>
      <c r="C176" s="10" t="s">
        <v>236</v>
      </c>
      <c r="D176" s="8" t="s">
        <v>237</v>
      </c>
      <c r="E176" s="8" t="s">
        <v>453</v>
      </c>
      <c r="F176" s="8" t="s">
        <v>453</v>
      </c>
    </row>
    <row r="177" spans="1:6" x14ac:dyDescent="0.25">
      <c r="A177" s="8" t="s">
        <v>89</v>
      </c>
      <c r="B177" s="10" t="s">
        <v>90</v>
      </c>
      <c r="C177" s="10" t="s">
        <v>617</v>
      </c>
      <c r="D177" s="8" t="s">
        <v>618</v>
      </c>
      <c r="E177" s="8" t="s">
        <v>455</v>
      </c>
      <c r="F177" s="8" t="s">
        <v>455</v>
      </c>
    </row>
    <row r="178" spans="1:6" x14ac:dyDescent="0.25">
      <c r="A178" s="8" t="s">
        <v>89</v>
      </c>
      <c r="B178" s="10" t="s">
        <v>90</v>
      </c>
      <c r="C178" s="10" t="s">
        <v>318</v>
      </c>
      <c r="D178" s="8" t="s">
        <v>319</v>
      </c>
      <c r="E178" s="8" t="s">
        <v>457</v>
      </c>
      <c r="F178" s="8" t="s">
        <v>458</v>
      </c>
    </row>
    <row r="179" spans="1:6" x14ac:dyDescent="0.25">
      <c r="A179" s="8" t="s">
        <v>89</v>
      </c>
      <c r="B179" s="10" t="s">
        <v>90</v>
      </c>
      <c r="C179" s="10" t="s">
        <v>102</v>
      </c>
      <c r="D179" s="8" t="s">
        <v>103</v>
      </c>
      <c r="E179" s="8" t="s">
        <v>460</v>
      </c>
      <c r="F179" s="8" t="s">
        <v>460</v>
      </c>
    </row>
    <row r="180" spans="1:6" x14ac:dyDescent="0.25">
      <c r="A180" s="8" t="s">
        <v>89</v>
      </c>
      <c r="B180" s="10" t="s">
        <v>90</v>
      </c>
      <c r="C180" s="10" t="s">
        <v>493</v>
      </c>
      <c r="D180" s="8" t="s">
        <v>494</v>
      </c>
      <c r="E180" s="8" t="s">
        <v>462</v>
      </c>
      <c r="F180" s="8" t="s">
        <v>462</v>
      </c>
    </row>
    <row r="181" spans="1:6" x14ac:dyDescent="0.25">
      <c r="A181" s="8" t="s">
        <v>89</v>
      </c>
      <c r="B181" s="10" t="s">
        <v>90</v>
      </c>
      <c r="C181" s="10" t="s">
        <v>557</v>
      </c>
      <c r="D181" s="8" t="s">
        <v>558</v>
      </c>
      <c r="E181" s="8" t="s">
        <v>464</v>
      </c>
      <c r="F181" s="8" t="s">
        <v>464</v>
      </c>
    </row>
    <row r="182" spans="1:6" x14ac:dyDescent="0.25">
      <c r="A182" s="8" t="s">
        <v>89</v>
      </c>
      <c r="B182" s="10" t="s">
        <v>90</v>
      </c>
      <c r="C182" s="10" t="s">
        <v>138</v>
      </c>
      <c r="D182" s="8" t="s">
        <v>139</v>
      </c>
      <c r="E182" s="8" t="s">
        <v>466</v>
      </c>
      <c r="F182" s="8" t="s">
        <v>466</v>
      </c>
    </row>
    <row r="183" spans="1:6" x14ac:dyDescent="0.25">
      <c r="A183" s="8" t="s">
        <v>89</v>
      </c>
      <c r="B183" s="10" t="s">
        <v>90</v>
      </c>
      <c r="C183" s="10" t="s">
        <v>130</v>
      </c>
      <c r="D183" s="8" t="s">
        <v>131</v>
      </c>
      <c r="E183" s="8" t="s">
        <v>468</v>
      </c>
      <c r="F183" s="8" t="s">
        <v>468</v>
      </c>
    </row>
    <row r="184" spans="1:6" x14ac:dyDescent="0.25">
      <c r="A184" s="8" t="s">
        <v>89</v>
      </c>
      <c r="B184" s="10" t="s">
        <v>90</v>
      </c>
      <c r="C184" s="10" t="s">
        <v>599</v>
      </c>
      <c r="D184" s="8" t="s">
        <v>600</v>
      </c>
      <c r="E184" s="8" t="s">
        <v>470</v>
      </c>
      <c r="F184" s="8" t="s">
        <v>470</v>
      </c>
    </row>
    <row r="185" spans="1:6" x14ac:dyDescent="0.25">
      <c r="A185" s="8" t="s">
        <v>89</v>
      </c>
      <c r="B185" s="10" t="s">
        <v>90</v>
      </c>
      <c r="C185" s="10" t="s">
        <v>259</v>
      </c>
      <c r="D185" s="8" t="s">
        <v>260</v>
      </c>
      <c r="E185" s="8" t="s">
        <v>472</v>
      </c>
      <c r="F185" s="8" t="s">
        <v>472</v>
      </c>
    </row>
    <row r="186" spans="1:6" x14ac:dyDescent="0.25">
      <c r="A186" s="8" t="s">
        <v>89</v>
      </c>
      <c r="B186" s="10" t="s">
        <v>90</v>
      </c>
      <c r="C186" s="10" t="s">
        <v>169</v>
      </c>
      <c r="D186" s="8" t="s">
        <v>170</v>
      </c>
      <c r="E186" s="8" t="s">
        <v>474</v>
      </c>
      <c r="F186" s="8" t="s">
        <v>475</v>
      </c>
    </row>
    <row r="187" spans="1:6" x14ac:dyDescent="0.25">
      <c r="A187" s="8" t="s">
        <v>89</v>
      </c>
      <c r="B187" s="10" t="s">
        <v>90</v>
      </c>
      <c r="C187" s="10" t="s">
        <v>431</v>
      </c>
      <c r="D187" s="8" t="s">
        <v>432</v>
      </c>
      <c r="E187" s="8" t="s">
        <v>477</v>
      </c>
      <c r="F187" s="8" t="s">
        <v>477</v>
      </c>
    </row>
    <row r="188" spans="1:6" x14ac:dyDescent="0.25">
      <c r="A188" s="8" t="s">
        <v>89</v>
      </c>
      <c r="B188" s="10" t="s">
        <v>90</v>
      </c>
      <c r="C188" s="10" t="s">
        <v>188</v>
      </c>
      <c r="D188" s="8" t="s">
        <v>189</v>
      </c>
      <c r="E188" s="8" t="s">
        <v>479</v>
      </c>
      <c r="F188" s="8" t="s">
        <v>479</v>
      </c>
    </row>
    <row r="189" spans="1:6" x14ac:dyDescent="0.25">
      <c r="A189" s="8" t="s">
        <v>89</v>
      </c>
      <c r="B189" s="10" t="s">
        <v>90</v>
      </c>
      <c r="C189" s="10" t="s">
        <v>520</v>
      </c>
      <c r="D189" s="8" t="s">
        <v>521</v>
      </c>
      <c r="E189" s="8" t="s">
        <v>481</v>
      </c>
      <c r="F189" s="8" t="s">
        <v>481</v>
      </c>
    </row>
    <row r="190" spans="1:6" x14ac:dyDescent="0.25">
      <c r="A190" s="8" t="s">
        <v>89</v>
      </c>
      <c r="B190" s="10" t="s">
        <v>90</v>
      </c>
      <c r="C190" s="10" t="s">
        <v>375</v>
      </c>
      <c r="D190" s="8" t="s">
        <v>376</v>
      </c>
      <c r="E190" s="8" t="s">
        <v>483</v>
      </c>
      <c r="F190" s="8" t="s">
        <v>483</v>
      </c>
    </row>
    <row r="191" spans="1:6" x14ac:dyDescent="0.25">
      <c r="A191" s="8" t="s">
        <v>89</v>
      </c>
      <c r="B191" s="10" t="s">
        <v>90</v>
      </c>
      <c r="C191" s="10" t="s">
        <v>518</v>
      </c>
      <c r="D191" s="8" t="s">
        <v>519</v>
      </c>
      <c r="E191" s="8" t="s">
        <v>485</v>
      </c>
      <c r="F191" s="8" t="s">
        <v>485</v>
      </c>
    </row>
    <row r="192" spans="1:6" x14ac:dyDescent="0.25">
      <c r="A192" s="8" t="s">
        <v>89</v>
      </c>
      <c r="B192" s="10" t="s">
        <v>90</v>
      </c>
      <c r="C192" s="10" t="s">
        <v>312</v>
      </c>
      <c r="D192" s="8" t="s">
        <v>313</v>
      </c>
      <c r="E192" s="8" t="s">
        <v>487</v>
      </c>
      <c r="F192" s="8" t="s">
        <v>488</v>
      </c>
    </row>
    <row r="193" spans="1:6" x14ac:dyDescent="0.25">
      <c r="A193" s="8" t="s">
        <v>89</v>
      </c>
      <c r="B193" s="10" t="s">
        <v>90</v>
      </c>
      <c r="C193" s="10" t="s">
        <v>495</v>
      </c>
      <c r="D193" s="8" t="s">
        <v>496</v>
      </c>
      <c r="E193" s="8" t="s">
        <v>490</v>
      </c>
      <c r="F193" s="8" t="s">
        <v>490</v>
      </c>
    </row>
    <row r="194" spans="1:6" x14ac:dyDescent="0.25">
      <c r="A194" s="8" t="s">
        <v>89</v>
      </c>
      <c r="B194" s="10" t="s">
        <v>90</v>
      </c>
      <c r="C194" s="10" t="s">
        <v>190</v>
      </c>
      <c r="D194" s="8" t="s">
        <v>191</v>
      </c>
      <c r="E194" s="8" t="s">
        <v>492</v>
      </c>
      <c r="F194" s="8" t="s">
        <v>492</v>
      </c>
    </row>
    <row r="195" spans="1:6" x14ac:dyDescent="0.25">
      <c r="A195" s="8" t="s">
        <v>89</v>
      </c>
      <c r="B195" s="10" t="s">
        <v>90</v>
      </c>
      <c r="C195" s="10" t="s">
        <v>526</v>
      </c>
      <c r="D195" s="8" t="s">
        <v>527</v>
      </c>
      <c r="E195" s="8" t="s">
        <v>494</v>
      </c>
      <c r="F195" s="8" t="s">
        <v>494</v>
      </c>
    </row>
    <row r="196" spans="1:6" x14ac:dyDescent="0.25">
      <c r="A196" s="8" t="s">
        <v>89</v>
      </c>
      <c r="B196" s="10" t="s">
        <v>90</v>
      </c>
      <c r="C196" s="10" t="s">
        <v>302</v>
      </c>
      <c r="D196" s="8" t="s">
        <v>303</v>
      </c>
      <c r="E196" s="8" t="s">
        <v>496</v>
      </c>
      <c r="F196" s="8" t="s">
        <v>496</v>
      </c>
    </row>
    <row r="197" spans="1:6" x14ac:dyDescent="0.25">
      <c r="A197" s="8" t="s">
        <v>89</v>
      </c>
      <c r="B197" s="10" t="s">
        <v>90</v>
      </c>
      <c r="C197" s="10" t="s">
        <v>465</v>
      </c>
      <c r="D197" s="8" t="s">
        <v>466</v>
      </c>
      <c r="E197" s="8" t="s">
        <v>498</v>
      </c>
      <c r="F197" s="8" t="s">
        <v>498</v>
      </c>
    </row>
    <row r="198" spans="1:6" x14ac:dyDescent="0.25">
      <c r="A198" s="8" t="s">
        <v>89</v>
      </c>
      <c r="B198" s="10" t="s">
        <v>90</v>
      </c>
      <c r="C198" s="10" t="s">
        <v>119</v>
      </c>
      <c r="D198" s="8" t="s">
        <v>120</v>
      </c>
      <c r="E198" s="8" t="s">
        <v>500</v>
      </c>
      <c r="F198" s="8" t="s">
        <v>500</v>
      </c>
    </row>
    <row r="199" spans="1:6" x14ac:dyDescent="0.25">
      <c r="A199" s="8" t="s">
        <v>89</v>
      </c>
      <c r="B199" s="10" t="s">
        <v>90</v>
      </c>
      <c r="C199" s="10" t="s">
        <v>335</v>
      </c>
      <c r="D199" s="8" t="s">
        <v>336</v>
      </c>
      <c r="E199" s="8" t="s">
        <v>502</v>
      </c>
      <c r="F199" s="8" t="s">
        <v>502</v>
      </c>
    </row>
    <row r="200" spans="1:6" x14ac:dyDescent="0.25">
      <c r="A200" s="8" t="s">
        <v>89</v>
      </c>
      <c r="B200" s="10" t="s">
        <v>90</v>
      </c>
      <c r="C200" s="10" t="s">
        <v>291</v>
      </c>
      <c r="D200" s="8" t="s">
        <v>292</v>
      </c>
      <c r="E200" s="8" t="s">
        <v>504</v>
      </c>
      <c r="F200" s="8" t="s">
        <v>504</v>
      </c>
    </row>
    <row r="201" spans="1:6" x14ac:dyDescent="0.25">
      <c r="A201" s="8" t="s">
        <v>89</v>
      </c>
      <c r="B201" s="10" t="s">
        <v>90</v>
      </c>
      <c r="C201" s="10" t="s">
        <v>395</v>
      </c>
      <c r="D201" s="8" t="s">
        <v>396</v>
      </c>
      <c r="E201" s="8" t="s">
        <v>506</v>
      </c>
      <c r="F201" s="8" t="s">
        <v>506</v>
      </c>
    </row>
    <row r="202" spans="1:6" x14ac:dyDescent="0.25">
      <c r="A202" s="8" t="s">
        <v>89</v>
      </c>
      <c r="B202" s="10" t="s">
        <v>90</v>
      </c>
      <c r="C202" s="10" t="s">
        <v>261</v>
      </c>
      <c r="D202" s="8" t="s">
        <v>262</v>
      </c>
      <c r="E202" s="8" t="s">
        <v>508</v>
      </c>
      <c r="F202" s="8" t="s">
        <v>508</v>
      </c>
    </row>
    <row r="203" spans="1:6" x14ac:dyDescent="0.25">
      <c r="A203" s="8" t="s">
        <v>89</v>
      </c>
      <c r="B203" s="10" t="s">
        <v>90</v>
      </c>
      <c r="C203" s="10" t="s">
        <v>433</v>
      </c>
      <c r="D203" s="8" t="s">
        <v>434</v>
      </c>
      <c r="E203" s="8" t="s">
        <v>510</v>
      </c>
      <c r="F203" s="8" t="s">
        <v>510</v>
      </c>
    </row>
    <row r="204" spans="1:6" x14ac:dyDescent="0.25">
      <c r="A204" s="8" t="s">
        <v>89</v>
      </c>
      <c r="B204" s="10" t="s">
        <v>90</v>
      </c>
      <c r="C204" s="10" t="s">
        <v>206</v>
      </c>
      <c r="D204" s="8" t="s">
        <v>207</v>
      </c>
      <c r="E204" s="8" t="s">
        <v>512</v>
      </c>
      <c r="F204" s="8" t="s">
        <v>512</v>
      </c>
    </row>
    <row r="205" spans="1:6" x14ac:dyDescent="0.25">
      <c r="A205" s="8" t="s">
        <v>89</v>
      </c>
      <c r="B205" s="10" t="s">
        <v>90</v>
      </c>
      <c r="C205" s="10" t="s">
        <v>499</v>
      </c>
      <c r="D205" s="8" t="s">
        <v>500</v>
      </c>
      <c r="E205" s="8" t="s">
        <v>514</v>
      </c>
      <c r="F205" s="8" t="s">
        <v>514</v>
      </c>
    </row>
    <row r="206" spans="1:6" x14ac:dyDescent="0.25">
      <c r="A206" s="8" t="s">
        <v>89</v>
      </c>
      <c r="B206" s="10" t="s">
        <v>90</v>
      </c>
      <c r="C206" s="10" t="s">
        <v>96</v>
      </c>
      <c r="D206" s="8" t="s">
        <v>97</v>
      </c>
      <c r="E206" s="8" t="s">
        <v>516</v>
      </c>
      <c r="F206" s="8" t="s">
        <v>517</v>
      </c>
    </row>
    <row r="207" spans="1:6" x14ac:dyDescent="0.25">
      <c r="A207" s="8" t="s">
        <v>89</v>
      </c>
      <c r="B207" s="10" t="s">
        <v>90</v>
      </c>
      <c r="C207" s="10" t="s">
        <v>623</v>
      </c>
      <c r="D207" s="8" t="s">
        <v>624</v>
      </c>
      <c r="E207" s="8" t="s">
        <v>519</v>
      </c>
      <c r="F207" s="8" t="s">
        <v>519</v>
      </c>
    </row>
    <row r="208" spans="1:6" x14ac:dyDescent="0.25">
      <c r="A208" s="8" t="s">
        <v>89</v>
      </c>
      <c r="B208" s="10" t="s">
        <v>90</v>
      </c>
      <c r="C208" s="10" t="s">
        <v>383</v>
      </c>
      <c r="D208" s="8" t="s">
        <v>384</v>
      </c>
      <c r="E208" s="8" t="s">
        <v>521</v>
      </c>
      <c r="F208" s="8" t="s">
        <v>521</v>
      </c>
    </row>
    <row r="209" spans="1:6" x14ac:dyDescent="0.25">
      <c r="A209" s="8" t="s">
        <v>89</v>
      </c>
      <c r="B209" s="10" t="s">
        <v>90</v>
      </c>
      <c r="C209" s="10" t="s">
        <v>339</v>
      </c>
      <c r="D209" s="8" t="s">
        <v>340</v>
      </c>
      <c r="E209" s="8" t="s">
        <v>523</v>
      </c>
      <c r="F209" s="8" t="s">
        <v>523</v>
      </c>
    </row>
    <row r="210" spans="1:6" x14ac:dyDescent="0.25">
      <c r="A210" s="8" t="s">
        <v>89</v>
      </c>
      <c r="B210" s="10" t="s">
        <v>90</v>
      </c>
      <c r="C210" s="10" t="s">
        <v>350</v>
      </c>
      <c r="D210" s="8" t="s">
        <v>351</v>
      </c>
      <c r="E210" s="8" t="s">
        <v>525</v>
      </c>
      <c r="F210" s="8" t="s">
        <v>525</v>
      </c>
    </row>
    <row r="211" spans="1:6" x14ac:dyDescent="0.25">
      <c r="A211" s="8" t="s">
        <v>89</v>
      </c>
      <c r="B211" s="10" t="s">
        <v>90</v>
      </c>
      <c r="C211" s="10" t="s">
        <v>491</v>
      </c>
      <c r="D211" s="8" t="s">
        <v>492</v>
      </c>
      <c r="E211" s="8" t="s">
        <v>527</v>
      </c>
      <c r="F211" s="8" t="s">
        <v>527</v>
      </c>
    </row>
    <row r="212" spans="1:6" x14ac:dyDescent="0.25">
      <c r="A212" s="8" t="s">
        <v>89</v>
      </c>
      <c r="B212" s="10" t="s">
        <v>90</v>
      </c>
      <c r="C212" s="10" t="s">
        <v>377</v>
      </c>
      <c r="D212" s="8" t="s">
        <v>378</v>
      </c>
      <c r="E212" s="8" t="s">
        <v>529</v>
      </c>
      <c r="F212" s="8" t="s">
        <v>530</v>
      </c>
    </row>
    <row r="213" spans="1:6" x14ac:dyDescent="0.25">
      <c r="A213" s="8" t="s">
        <v>89</v>
      </c>
      <c r="B213" s="10" t="s">
        <v>90</v>
      </c>
      <c r="C213" s="10" t="s">
        <v>289</v>
      </c>
      <c r="D213" s="8" t="s">
        <v>290</v>
      </c>
      <c r="E213" s="8" t="s">
        <v>532</v>
      </c>
      <c r="F213" s="8" t="s">
        <v>532</v>
      </c>
    </row>
    <row r="214" spans="1:6" x14ac:dyDescent="0.25">
      <c r="A214" s="8" t="s">
        <v>89</v>
      </c>
      <c r="B214" s="10" t="s">
        <v>90</v>
      </c>
      <c r="C214" s="10" t="s">
        <v>245</v>
      </c>
      <c r="D214" s="8" t="s">
        <v>246</v>
      </c>
      <c r="E214" s="8" t="s">
        <v>534</v>
      </c>
      <c r="F214" s="8" t="s">
        <v>535</v>
      </c>
    </row>
    <row r="215" spans="1:6" x14ac:dyDescent="0.25">
      <c r="A215" s="8" t="s">
        <v>89</v>
      </c>
      <c r="B215" s="10" t="s">
        <v>90</v>
      </c>
      <c r="C215" s="10" t="s">
        <v>104</v>
      </c>
      <c r="D215" s="8" t="s">
        <v>105</v>
      </c>
      <c r="E215" s="8" t="s">
        <v>537</v>
      </c>
      <c r="F215" s="8" t="s">
        <v>537</v>
      </c>
    </row>
    <row r="216" spans="1:6" x14ac:dyDescent="0.25">
      <c r="A216" s="8" t="s">
        <v>89</v>
      </c>
      <c r="B216" s="10" t="s">
        <v>90</v>
      </c>
      <c r="C216" s="10" t="s">
        <v>108</v>
      </c>
      <c r="D216" s="8" t="s">
        <v>109</v>
      </c>
      <c r="E216" s="8" t="s">
        <v>539</v>
      </c>
      <c r="F216" s="8" t="s">
        <v>539</v>
      </c>
    </row>
    <row r="217" spans="1:6" x14ac:dyDescent="0.25">
      <c r="A217" s="8" t="s">
        <v>89</v>
      </c>
      <c r="B217" s="10" t="s">
        <v>90</v>
      </c>
      <c r="C217" s="10" t="s">
        <v>549</v>
      </c>
      <c r="D217" s="8" t="s">
        <v>550</v>
      </c>
      <c r="E217" s="8" t="s">
        <v>541</v>
      </c>
      <c r="F217" s="8" t="s">
        <v>542</v>
      </c>
    </row>
    <row r="218" spans="1:6" x14ac:dyDescent="0.25">
      <c r="A218" s="8" t="s">
        <v>89</v>
      </c>
      <c r="B218" s="10" t="s">
        <v>90</v>
      </c>
      <c r="C218" s="10" t="s">
        <v>267</v>
      </c>
      <c r="D218" s="8" t="s">
        <v>268</v>
      </c>
      <c r="E218" s="8" t="s">
        <v>544</v>
      </c>
      <c r="F218" s="8" t="s">
        <v>544</v>
      </c>
    </row>
    <row r="219" spans="1:6" x14ac:dyDescent="0.25">
      <c r="A219" s="8" t="s">
        <v>89</v>
      </c>
      <c r="B219" s="10" t="s">
        <v>90</v>
      </c>
      <c r="C219" s="10" t="s">
        <v>115</v>
      </c>
      <c r="D219" s="8" t="s">
        <v>116</v>
      </c>
      <c r="E219" s="8" t="s">
        <v>546</v>
      </c>
      <c r="F219" s="8" t="s">
        <v>546</v>
      </c>
    </row>
    <row r="220" spans="1:6" x14ac:dyDescent="0.25">
      <c r="A220" s="8" t="s">
        <v>89</v>
      </c>
      <c r="B220" s="10" t="s">
        <v>90</v>
      </c>
      <c r="C220" s="10" t="s">
        <v>346</v>
      </c>
      <c r="D220" s="8" t="s">
        <v>347</v>
      </c>
      <c r="E220" s="8" t="s">
        <v>548</v>
      </c>
      <c r="F220" s="8" t="s">
        <v>548</v>
      </c>
    </row>
    <row r="221" spans="1:6" x14ac:dyDescent="0.25">
      <c r="A221" s="8" t="s">
        <v>89</v>
      </c>
      <c r="B221" s="10" t="s">
        <v>90</v>
      </c>
      <c r="C221" s="10" t="s">
        <v>454</v>
      </c>
      <c r="D221" s="8" t="s">
        <v>455</v>
      </c>
      <c r="E221" s="8" t="s">
        <v>550</v>
      </c>
      <c r="F221" s="8" t="s">
        <v>550</v>
      </c>
    </row>
    <row r="222" spans="1:6" x14ac:dyDescent="0.25">
      <c r="A222" s="8" t="s">
        <v>89</v>
      </c>
      <c r="B222" s="10" t="s">
        <v>90</v>
      </c>
      <c r="C222" s="10" t="s">
        <v>180</v>
      </c>
      <c r="D222" s="8" t="s">
        <v>181</v>
      </c>
      <c r="E222" s="8" t="s">
        <v>552</v>
      </c>
      <c r="F222" s="8" t="s">
        <v>552</v>
      </c>
    </row>
    <row r="223" spans="1:6" x14ac:dyDescent="0.25">
      <c r="A223" s="8" t="s">
        <v>89</v>
      </c>
      <c r="B223" s="10" t="s">
        <v>90</v>
      </c>
      <c r="C223" s="10" t="s">
        <v>522</v>
      </c>
      <c r="D223" s="8" t="s">
        <v>523</v>
      </c>
      <c r="E223" s="8" t="s">
        <v>554</v>
      </c>
      <c r="F223" s="8" t="s">
        <v>554</v>
      </c>
    </row>
    <row r="224" spans="1:6" x14ac:dyDescent="0.25">
      <c r="A224" s="8" t="s">
        <v>89</v>
      </c>
      <c r="B224" s="10" t="s">
        <v>90</v>
      </c>
      <c r="C224" s="10" t="s">
        <v>324</v>
      </c>
      <c r="D224" s="8" t="s">
        <v>325</v>
      </c>
      <c r="E224" s="8" t="s">
        <v>556</v>
      </c>
      <c r="F224" s="8" t="s">
        <v>556</v>
      </c>
    </row>
    <row r="225" spans="1:6" x14ac:dyDescent="0.25">
      <c r="A225" s="8" t="s">
        <v>89</v>
      </c>
      <c r="B225" s="10" t="s">
        <v>90</v>
      </c>
      <c r="C225" s="10" t="s">
        <v>208</v>
      </c>
      <c r="D225" s="8" t="s">
        <v>209</v>
      </c>
      <c r="E225" s="8" t="s">
        <v>558</v>
      </c>
      <c r="F225" s="8" t="s">
        <v>558</v>
      </c>
    </row>
    <row r="226" spans="1:6" x14ac:dyDescent="0.25">
      <c r="A226" s="8" t="s">
        <v>89</v>
      </c>
      <c r="B226" s="10" t="s">
        <v>90</v>
      </c>
      <c r="C226" s="10" t="s">
        <v>405</v>
      </c>
      <c r="D226" s="8" t="s">
        <v>406</v>
      </c>
      <c r="E226" s="8" t="s">
        <v>560</v>
      </c>
      <c r="F226" s="8" t="s">
        <v>560</v>
      </c>
    </row>
    <row r="227" spans="1:6" x14ac:dyDescent="0.25">
      <c r="A227" s="8" t="s">
        <v>89</v>
      </c>
      <c r="B227" s="10" t="s">
        <v>90</v>
      </c>
      <c r="C227" s="10" t="s">
        <v>593</v>
      </c>
      <c r="D227" s="8" t="s">
        <v>594</v>
      </c>
      <c r="E227" s="8" t="s">
        <v>562</v>
      </c>
      <c r="F227" s="8" t="s">
        <v>562</v>
      </c>
    </row>
    <row r="228" spans="1:6" x14ac:dyDescent="0.25">
      <c r="A228" s="8" t="s">
        <v>89</v>
      </c>
      <c r="B228" s="10" t="s">
        <v>90</v>
      </c>
      <c r="C228" s="10" t="s">
        <v>354</v>
      </c>
      <c r="D228" s="8" t="s">
        <v>355</v>
      </c>
      <c r="E228" s="8" t="s">
        <v>564</v>
      </c>
      <c r="F228" s="8" t="s">
        <v>564</v>
      </c>
    </row>
    <row r="229" spans="1:6" x14ac:dyDescent="0.25">
      <c r="A229" s="8" t="s">
        <v>89</v>
      </c>
      <c r="B229" s="10" t="s">
        <v>90</v>
      </c>
      <c r="C229" s="10" t="s">
        <v>586</v>
      </c>
      <c r="D229" s="8" t="s">
        <v>587</v>
      </c>
      <c r="E229" s="8" t="s">
        <v>566</v>
      </c>
      <c r="F229" s="8" t="s">
        <v>566</v>
      </c>
    </row>
    <row r="230" spans="1:6" x14ac:dyDescent="0.25">
      <c r="A230" s="8" t="s">
        <v>89</v>
      </c>
      <c r="B230" s="10" t="s">
        <v>90</v>
      </c>
      <c r="C230" s="10" t="s">
        <v>123</v>
      </c>
      <c r="D230" s="8" t="s">
        <v>124</v>
      </c>
      <c r="E230" s="8" t="s">
        <v>568</v>
      </c>
      <c r="F230" s="8" t="s">
        <v>568</v>
      </c>
    </row>
    <row r="231" spans="1:6" x14ac:dyDescent="0.25">
      <c r="A231" s="8" t="s">
        <v>89</v>
      </c>
      <c r="B231" s="10" t="s">
        <v>90</v>
      </c>
      <c r="C231" s="10" t="s">
        <v>238</v>
      </c>
      <c r="D231" s="8" t="s">
        <v>239</v>
      </c>
      <c r="E231" s="8" t="s">
        <v>570</v>
      </c>
      <c r="F231" s="8" t="s">
        <v>571</v>
      </c>
    </row>
    <row r="232" spans="1:6" x14ac:dyDescent="0.25">
      <c r="A232" s="8" t="s">
        <v>89</v>
      </c>
      <c r="B232" s="10" t="s">
        <v>90</v>
      </c>
      <c r="C232" s="10" t="s">
        <v>387</v>
      </c>
      <c r="D232" s="8" t="s">
        <v>388</v>
      </c>
      <c r="E232" s="8" t="s">
        <v>573</v>
      </c>
      <c r="F232" s="8" t="s">
        <v>573</v>
      </c>
    </row>
    <row r="233" spans="1:6" x14ac:dyDescent="0.25">
      <c r="A233" s="8" t="s">
        <v>89</v>
      </c>
      <c r="B233" s="10" t="s">
        <v>90</v>
      </c>
      <c r="C233" s="10" t="s">
        <v>132</v>
      </c>
      <c r="D233" s="8" t="s">
        <v>133</v>
      </c>
      <c r="E233" s="8" t="s">
        <v>575</v>
      </c>
      <c r="F233" s="8" t="s">
        <v>575</v>
      </c>
    </row>
    <row r="234" spans="1:6" x14ac:dyDescent="0.25">
      <c r="A234" s="8" t="s">
        <v>89</v>
      </c>
      <c r="B234" s="10" t="s">
        <v>90</v>
      </c>
      <c r="C234" s="10" t="s">
        <v>150</v>
      </c>
      <c r="D234" s="8" t="s">
        <v>151</v>
      </c>
      <c r="E234" s="8" t="s">
        <v>577</v>
      </c>
      <c r="F234" s="8" t="s">
        <v>577</v>
      </c>
    </row>
    <row r="235" spans="1:6" x14ac:dyDescent="0.25">
      <c r="A235" s="8" t="s">
        <v>89</v>
      </c>
      <c r="B235" s="10" t="s">
        <v>90</v>
      </c>
      <c r="C235" s="10" t="s">
        <v>607</v>
      </c>
      <c r="D235" s="8" t="s">
        <v>608</v>
      </c>
      <c r="E235" s="8" t="s">
        <v>579</v>
      </c>
      <c r="F235" s="8" t="s">
        <v>579</v>
      </c>
    </row>
    <row r="236" spans="1:6" x14ac:dyDescent="0.25">
      <c r="A236" s="8" t="s">
        <v>89</v>
      </c>
      <c r="B236" s="10" t="s">
        <v>90</v>
      </c>
      <c r="C236" s="10" t="s">
        <v>255</v>
      </c>
      <c r="D236" s="8" t="s">
        <v>256</v>
      </c>
      <c r="E236" s="8" t="s">
        <v>581</v>
      </c>
      <c r="F236" s="8" t="s">
        <v>581</v>
      </c>
    </row>
    <row r="237" spans="1:6" x14ac:dyDescent="0.25">
      <c r="A237" s="8" t="s">
        <v>89</v>
      </c>
      <c r="B237" s="10" t="s">
        <v>90</v>
      </c>
      <c r="C237" s="10" t="s">
        <v>414</v>
      </c>
      <c r="D237" s="8" t="s">
        <v>415</v>
      </c>
      <c r="E237" s="8" t="s">
        <v>583</v>
      </c>
      <c r="F237" s="8" t="s">
        <v>583</v>
      </c>
    </row>
    <row r="238" spans="1:6" x14ac:dyDescent="0.25">
      <c r="A238" s="8" t="s">
        <v>89</v>
      </c>
      <c r="B238" s="10" t="s">
        <v>90</v>
      </c>
      <c r="C238" s="10" t="s">
        <v>91</v>
      </c>
      <c r="D238" s="8" t="s">
        <v>92</v>
      </c>
      <c r="E238" s="8" t="s">
        <v>585</v>
      </c>
      <c r="F238" s="8" t="s">
        <v>585</v>
      </c>
    </row>
    <row r="239" spans="1:6" x14ac:dyDescent="0.25">
      <c r="A239" s="8" t="s">
        <v>89</v>
      </c>
      <c r="B239" s="10" t="s">
        <v>90</v>
      </c>
      <c r="C239" s="10" t="s">
        <v>419</v>
      </c>
      <c r="D239" s="8" t="s">
        <v>420</v>
      </c>
      <c r="E239" s="8" t="s">
        <v>587</v>
      </c>
      <c r="F239" s="8" t="s">
        <v>587</v>
      </c>
    </row>
    <row r="240" spans="1:6" x14ac:dyDescent="0.25">
      <c r="A240" s="8" t="s">
        <v>89</v>
      </c>
      <c r="B240" s="10" t="s">
        <v>90</v>
      </c>
      <c r="C240" s="10" t="s">
        <v>505</v>
      </c>
      <c r="D240" s="8" t="s">
        <v>506</v>
      </c>
      <c r="E240" s="8" t="s">
        <v>589</v>
      </c>
      <c r="F240" s="8" t="s">
        <v>590</v>
      </c>
    </row>
    <row r="241" spans="1:6" x14ac:dyDescent="0.25">
      <c r="A241" s="8" t="s">
        <v>89</v>
      </c>
      <c r="B241" s="10" t="s">
        <v>90</v>
      </c>
      <c r="C241" s="10" t="s">
        <v>224</v>
      </c>
      <c r="D241" s="8" t="s">
        <v>225</v>
      </c>
      <c r="E241" s="8" t="s">
        <v>592</v>
      </c>
      <c r="F241" s="8" t="s">
        <v>592</v>
      </c>
    </row>
    <row r="242" spans="1:6" x14ac:dyDescent="0.25">
      <c r="A242" s="8" t="s">
        <v>89</v>
      </c>
      <c r="B242" s="10" t="s">
        <v>90</v>
      </c>
      <c r="C242" s="10" t="s">
        <v>134</v>
      </c>
      <c r="D242" s="8" t="s">
        <v>135</v>
      </c>
      <c r="E242" s="8" t="s">
        <v>594</v>
      </c>
      <c r="F242" s="8" t="s">
        <v>594</v>
      </c>
    </row>
    <row r="243" spans="1:6" x14ac:dyDescent="0.25">
      <c r="A243" s="8" t="s">
        <v>89</v>
      </c>
      <c r="B243" s="10" t="s">
        <v>90</v>
      </c>
      <c r="C243" s="10" t="s">
        <v>401</v>
      </c>
      <c r="D243" s="8" t="s">
        <v>402</v>
      </c>
      <c r="E243" s="8" t="s">
        <v>596</v>
      </c>
      <c r="F243" s="8" t="s">
        <v>596</v>
      </c>
    </row>
    <row r="244" spans="1:6" x14ac:dyDescent="0.25">
      <c r="A244" s="8" t="s">
        <v>89</v>
      </c>
      <c r="B244" s="10" t="s">
        <v>90</v>
      </c>
      <c r="C244" s="10" t="s">
        <v>446</v>
      </c>
      <c r="D244" s="8" t="s">
        <v>447</v>
      </c>
      <c r="E244" s="8" t="s">
        <v>598</v>
      </c>
      <c r="F244" s="8" t="s">
        <v>598</v>
      </c>
    </row>
    <row r="245" spans="1:6" x14ac:dyDescent="0.25">
      <c r="A245" s="8" t="s">
        <v>89</v>
      </c>
      <c r="B245" s="10" t="s">
        <v>90</v>
      </c>
      <c r="C245" s="10" t="s">
        <v>328</v>
      </c>
      <c r="D245" s="8" t="s">
        <v>329</v>
      </c>
      <c r="E245" s="8" t="s">
        <v>600</v>
      </c>
      <c r="F245" s="8" t="s">
        <v>600</v>
      </c>
    </row>
    <row r="246" spans="1:6" x14ac:dyDescent="0.25">
      <c r="A246" s="8" t="s">
        <v>89</v>
      </c>
      <c r="B246" s="10" t="s">
        <v>90</v>
      </c>
      <c r="C246" s="10" t="s">
        <v>461</v>
      </c>
      <c r="D246" s="8" t="s">
        <v>462</v>
      </c>
      <c r="E246" s="8" t="s">
        <v>602</v>
      </c>
      <c r="F246" s="8" t="s">
        <v>602</v>
      </c>
    </row>
    <row r="247" spans="1:6" x14ac:dyDescent="0.25">
      <c r="A247" s="8" t="s">
        <v>89</v>
      </c>
      <c r="B247" s="10" t="s">
        <v>90</v>
      </c>
      <c r="C247" s="10" t="s">
        <v>222</v>
      </c>
      <c r="D247" s="8" t="s">
        <v>223</v>
      </c>
      <c r="E247" s="8" t="s">
        <v>604</v>
      </c>
      <c r="F247" s="8" t="s">
        <v>604</v>
      </c>
    </row>
    <row r="248" spans="1:6" x14ac:dyDescent="0.25">
      <c r="A248" s="8" t="s">
        <v>89</v>
      </c>
      <c r="B248" s="10" t="s">
        <v>90</v>
      </c>
      <c r="C248" s="10" t="s">
        <v>609</v>
      </c>
      <c r="D248" s="8" t="s">
        <v>610</v>
      </c>
      <c r="E248" s="8" t="s">
        <v>606</v>
      </c>
      <c r="F248" s="8" t="s">
        <v>606</v>
      </c>
    </row>
    <row r="249" spans="1:6" x14ac:dyDescent="0.25">
      <c r="A249" s="8" t="s">
        <v>89</v>
      </c>
      <c r="B249" s="10" t="s">
        <v>90</v>
      </c>
      <c r="C249" s="10" t="s">
        <v>559</v>
      </c>
      <c r="D249" s="8" t="s">
        <v>560</v>
      </c>
      <c r="E249" s="8" t="s">
        <v>608</v>
      </c>
      <c r="F249" s="8" t="s">
        <v>608</v>
      </c>
    </row>
    <row r="250" spans="1:6" x14ac:dyDescent="0.25">
      <c r="A250" s="8" t="s">
        <v>89</v>
      </c>
      <c r="B250" s="10" t="s">
        <v>90</v>
      </c>
      <c r="C250" s="10" t="s">
        <v>247</v>
      </c>
      <c r="D250" s="8" t="s">
        <v>248</v>
      </c>
      <c r="E250" s="8" t="s">
        <v>610</v>
      </c>
      <c r="F250" s="8" t="s">
        <v>610</v>
      </c>
    </row>
    <row r="251" spans="1:6" x14ac:dyDescent="0.25">
      <c r="A251" s="8" t="s">
        <v>89</v>
      </c>
      <c r="B251" s="10" t="s">
        <v>90</v>
      </c>
      <c r="C251" s="10" t="s">
        <v>438</v>
      </c>
      <c r="D251" s="8" t="s">
        <v>439</v>
      </c>
      <c r="E251" s="8" t="s">
        <v>612</v>
      </c>
      <c r="F251" s="8" t="s">
        <v>612</v>
      </c>
    </row>
    <row r="252" spans="1:6" x14ac:dyDescent="0.25">
      <c r="A252" s="8" t="s">
        <v>89</v>
      </c>
      <c r="B252" s="10" t="s">
        <v>90</v>
      </c>
      <c r="C252" s="10" t="s">
        <v>489</v>
      </c>
      <c r="D252" s="8" t="s">
        <v>490</v>
      </c>
      <c r="E252" s="8" t="s">
        <v>614</v>
      </c>
      <c r="F252" s="8" t="s">
        <v>614</v>
      </c>
    </row>
    <row r="253" spans="1:6" x14ac:dyDescent="0.25">
      <c r="A253" s="8" t="s">
        <v>89</v>
      </c>
      <c r="B253" s="10" t="s">
        <v>90</v>
      </c>
      <c r="C253" s="10" t="s">
        <v>582</v>
      </c>
      <c r="D253" s="8" t="s">
        <v>583</v>
      </c>
      <c r="E253" s="8" t="s">
        <v>616</v>
      </c>
      <c r="F253" s="8" t="s">
        <v>616</v>
      </c>
    </row>
    <row r="254" spans="1:6" x14ac:dyDescent="0.25">
      <c r="A254" s="8" t="s">
        <v>89</v>
      </c>
      <c r="B254" s="10" t="s">
        <v>90</v>
      </c>
      <c r="C254" s="10" t="s">
        <v>448</v>
      </c>
      <c r="D254" s="8" t="s">
        <v>449</v>
      </c>
      <c r="E254" s="8" t="s">
        <v>618</v>
      </c>
      <c r="F254" s="8" t="s">
        <v>618</v>
      </c>
    </row>
    <row r="255" spans="1:6" x14ac:dyDescent="0.25">
      <c r="A255" s="8" t="s">
        <v>89</v>
      </c>
      <c r="B255" s="10" t="s">
        <v>90</v>
      </c>
      <c r="C255" s="10" t="s">
        <v>184</v>
      </c>
      <c r="D255" s="8" t="s">
        <v>185</v>
      </c>
      <c r="E255" s="8" t="s">
        <v>620</v>
      </c>
      <c r="F255" s="8" t="s">
        <v>620</v>
      </c>
    </row>
    <row r="256" spans="1:6" x14ac:dyDescent="0.25">
      <c r="A256" s="8" t="s">
        <v>89</v>
      </c>
      <c r="B256" s="10" t="s">
        <v>90</v>
      </c>
      <c r="C256" s="10" t="s">
        <v>285</v>
      </c>
      <c r="D256" s="8" t="s">
        <v>286</v>
      </c>
      <c r="E256" s="8" t="s">
        <v>622</v>
      </c>
      <c r="F256" s="8" t="s">
        <v>622</v>
      </c>
    </row>
    <row r="257" spans="1:6" x14ac:dyDescent="0.25">
      <c r="A257" s="8" t="s">
        <v>89</v>
      </c>
      <c r="B257" s="10" t="s">
        <v>90</v>
      </c>
      <c r="C257" s="10" t="s">
        <v>442</v>
      </c>
      <c r="D257" s="8" t="s">
        <v>443</v>
      </c>
      <c r="E257" s="8" t="s">
        <v>624</v>
      </c>
      <c r="F257" s="8" t="s">
        <v>624</v>
      </c>
    </row>
    <row r="258" spans="1:6" x14ac:dyDescent="0.25">
      <c r="A258" s="8" t="s">
        <v>89</v>
      </c>
      <c r="B258" s="10" t="s">
        <v>90</v>
      </c>
      <c r="C258" s="10" t="s">
        <v>625</v>
      </c>
      <c r="D258" t="s">
        <v>626</v>
      </c>
      <c r="E258" s="8" t="s">
        <v>626</v>
      </c>
      <c r="F258" s="8" t="s">
        <v>627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K165"/>
  <sheetViews>
    <sheetView workbookViewId="0">
      <selection activeCell="A2" sqref="A2:A161"/>
    </sheetView>
  </sheetViews>
  <sheetFormatPr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7" t="s">
        <v>77</v>
      </c>
      <c r="B1" s="8" t="s">
        <v>1355</v>
      </c>
    </row>
    <row r="2" spans="1:11" x14ac:dyDescent="0.25">
      <c r="A2" s="7" t="s">
        <v>79</v>
      </c>
      <c r="B2" s="8" t="s">
        <v>80</v>
      </c>
    </row>
    <row r="3" spans="1:11" x14ac:dyDescent="0.25">
      <c r="A3" s="7" t="s">
        <v>81</v>
      </c>
      <c r="B3" s="8" t="s">
        <v>711</v>
      </c>
    </row>
    <row r="5" spans="1:11" x14ac:dyDescent="0.25">
      <c r="A5" s="9" t="s">
        <v>83</v>
      </c>
      <c r="B5" s="9" t="s">
        <v>84</v>
      </c>
      <c r="C5" s="9" t="s">
        <v>85</v>
      </c>
      <c r="D5" s="9" t="s">
        <v>712</v>
      </c>
      <c r="E5" s="9" t="s">
        <v>713</v>
      </c>
      <c r="F5" s="9" t="s">
        <v>86</v>
      </c>
      <c r="G5" s="9" t="s">
        <v>87</v>
      </c>
      <c r="H5" s="9" t="s">
        <v>714</v>
      </c>
      <c r="I5" s="9" t="s">
        <v>715</v>
      </c>
      <c r="J5" s="9" t="s">
        <v>716</v>
      </c>
      <c r="K5" s="9" t="s">
        <v>88</v>
      </c>
    </row>
    <row r="6" spans="1:11" x14ac:dyDescent="0.25">
      <c r="A6" s="8" t="s">
        <v>89</v>
      </c>
      <c r="B6" s="10" t="s">
        <v>90</v>
      </c>
      <c r="C6" s="10" t="s">
        <v>1057</v>
      </c>
      <c r="D6" s="8" t="s">
        <v>1722</v>
      </c>
      <c r="F6" s="8" t="s">
        <v>719</v>
      </c>
      <c r="G6" s="8" t="s">
        <v>376</v>
      </c>
      <c r="H6" s="8" t="s">
        <v>720</v>
      </c>
      <c r="I6" s="8" t="s">
        <v>718</v>
      </c>
      <c r="K6" s="8" t="s">
        <v>376</v>
      </c>
    </row>
    <row r="7" spans="1:11" x14ac:dyDescent="0.25">
      <c r="A7" s="8" t="s">
        <v>89</v>
      </c>
      <c r="B7" s="10" t="s">
        <v>90</v>
      </c>
      <c r="C7" s="10" t="s">
        <v>1041</v>
      </c>
      <c r="D7" s="8" t="s">
        <v>1723</v>
      </c>
      <c r="E7" s="8" t="s">
        <v>722</v>
      </c>
      <c r="F7" s="8" t="s">
        <v>723</v>
      </c>
      <c r="G7" s="8" t="s">
        <v>329</v>
      </c>
      <c r="I7" s="8" t="s">
        <v>722</v>
      </c>
      <c r="J7" s="8" t="s">
        <v>722</v>
      </c>
      <c r="K7" s="8" t="s">
        <v>329</v>
      </c>
    </row>
    <row r="8" spans="1:11" x14ac:dyDescent="0.25">
      <c r="A8" s="8" t="s">
        <v>89</v>
      </c>
      <c r="B8" s="10" t="s">
        <v>90</v>
      </c>
      <c r="C8" s="10" t="s">
        <v>1008</v>
      </c>
      <c r="D8" t="s">
        <v>1724</v>
      </c>
      <c r="F8" s="8" t="s">
        <v>725</v>
      </c>
      <c r="G8" s="8" t="s">
        <v>570</v>
      </c>
      <c r="K8" s="8" t="s">
        <v>571</v>
      </c>
    </row>
    <row r="9" spans="1:11" x14ac:dyDescent="0.25">
      <c r="A9" s="8" t="s">
        <v>89</v>
      </c>
      <c r="B9" s="10" t="s">
        <v>90</v>
      </c>
      <c r="C9" s="10" t="s">
        <v>761</v>
      </c>
      <c r="D9" t="s">
        <v>1725</v>
      </c>
      <c r="F9" s="8" t="s">
        <v>727</v>
      </c>
      <c r="G9" s="8" t="s">
        <v>492</v>
      </c>
      <c r="K9" s="8" t="s">
        <v>492</v>
      </c>
    </row>
    <row r="10" spans="1:11" x14ac:dyDescent="0.25">
      <c r="A10" s="8" t="s">
        <v>89</v>
      </c>
      <c r="B10" s="10" t="s">
        <v>90</v>
      </c>
      <c r="C10" s="10" t="s">
        <v>1010</v>
      </c>
      <c r="D10" t="s">
        <v>1726</v>
      </c>
      <c r="F10" s="8" t="s">
        <v>729</v>
      </c>
      <c r="G10" s="8" t="s">
        <v>361</v>
      </c>
      <c r="K10" s="8" t="s">
        <v>361</v>
      </c>
    </row>
    <row r="11" spans="1:11" x14ac:dyDescent="0.25">
      <c r="A11" s="8" t="s">
        <v>89</v>
      </c>
      <c r="B11" s="10" t="s">
        <v>90</v>
      </c>
      <c r="C11" s="10" t="s">
        <v>724</v>
      </c>
      <c r="D11" t="s">
        <v>1727</v>
      </c>
      <c r="F11" s="8" t="s">
        <v>731</v>
      </c>
      <c r="G11" s="8" t="s">
        <v>241</v>
      </c>
      <c r="K11" s="8" t="s">
        <v>241</v>
      </c>
    </row>
    <row r="12" spans="1:11" x14ac:dyDescent="0.25">
      <c r="A12" s="8" t="s">
        <v>89</v>
      </c>
      <c r="B12" s="10" t="s">
        <v>90</v>
      </c>
      <c r="C12" s="10" t="s">
        <v>745</v>
      </c>
      <c r="D12" t="s">
        <v>1728</v>
      </c>
      <c r="F12" s="8" t="s">
        <v>733</v>
      </c>
      <c r="G12" s="8" t="s">
        <v>539</v>
      </c>
      <c r="K12" s="8" t="s">
        <v>539</v>
      </c>
    </row>
    <row r="13" spans="1:11" x14ac:dyDescent="0.25">
      <c r="A13" s="8" t="s">
        <v>89</v>
      </c>
      <c r="B13" s="10" t="s">
        <v>90</v>
      </c>
      <c r="C13" s="10" t="s">
        <v>938</v>
      </c>
      <c r="D13" t="s">
        <v>1729</v>
      </c>
      <c r="F13" s="8" t="s">
        <v>735</v>
      </c>
      <c r="G13" s="8" t="s">
        <v>736</v>
      </c>
      <c r="K13" s="8" t="s">
        <v>736</v>
      </c>
    </row>
    <row r="14" spans="1:11" x14ac:dyDescent="0.25">
      <c r="A14" s="8" t="s">
        <v>89</v>
      </c>
      <c r="B14" s="10" t="s">
        <v>90</v>
      </c>
      <c r="C14" s="10" t="s">
        <v>876</v>
      </c>
      <c r="D14" t="s">
        <v>1730</v>
      </c>
      <c r="F14" s="8" t="s">
        <v>738</v>
      </c>
      <c r="G14" s="8" t="s">
        <v>426</v>
      </c>
      <c r="K14" s="8" t="s">
        <v>426</v>
      </c>
    </row>
    <row r="15" spans="1:11" x14ac:dyDescent="0.25">
      <c r="A15" s="8" t="s">
        <v>89</v>
      </c>
      <c r="B15" s="10" t="s">
        <v>90</v>
      </c>
      <c r="C15" s="10" t="s">
        <v>1053</v>
      </c>
      <c r="D15" t="s">
        <v>1731</v>
      </c>
      <c r="F15" s="8" t="s">
        <v>740</v>
      </c>
      <c r="G15" s="8" t="s">
        <v>177</v>
      </c>
      <c r="K15" s="8" t="s">
        <v>177</v>
      </c>
    </row>
    <row r="16" spans="1:11" x14ac:dyDescent="0.25">
      <c r="A16" s="8" t="s">
        <v>89</v>
      </c>
      <c r="B16" s="10" t="s">
        <v>90</v>
      </c>
      <c r="C16" s="10" t="s">
        <v>916</v>
      </c>
      <c r="D16" t="s">
        <v>1732</v>
      </c>
      <c r="F16" s="8" t="s">
        <v>742</v>
      </c>
      <c r="G16" s="8" t="s">
        <v>311</v>
      </c>
      <c r="K16" s="8" t="s">
        <v>311</v>
      </c>
    </row>
    <row r="17" spans="1:11" x14ac:dyDescent="0.25">
      <c r="A17" s="8" t="s">
        <v>89</v>
      </c>
      <c r="B17" s="10" t="s">
        <v>90</v>
      </c>
      <c r="C17" s="10" t="s">
        <v>751</v>
      </c>
      <c r="D17" t="s">
        <v>1733</v>
      </c>
      <c r="F17" s="8" t="s">
        <v>744</v>
      </c>
      <c r="G17" s="8" t="s">
        <v>105</v>
      </c>
      <c r="K17" s="8" t="s">
        <v>105</v>
      </c>
    </row>
    <row r="18" spans="1:11" x14ac:dyDescent="0.25">
      <c r="A18" s="8" t="s">
        <v>89</v>
      </c>
      <c r="B18" s="10" t="s">
        <v>90</v>
      </c>
      <c r="C18" s="10" t="s">
        <v>810</v>
      </c>
      <c r="D18" t="s">
        <v>1734</v>
      </c>
      <c r="F18" s="8" t="s">
        <v>746</v>
      </c>
      <c r="G18" s="8" t="s">
        <v>160</v>
      </c>
      <c r="K18" s="8" t="s">
        <v>161</v>
      </c>
    </row>
    <row r="19" spans="1:11" x14ac:dyDescent="0.25">
      <c r="A19" s="8" t="s">
        <v>89</v>
      </c>
      <c r="B19" s="10" t="s">
        <v>90</v>
      </c>
      <c r="C19" s="10" t="s">
        <v>797</v>
      </c>
      <c r="D19" t="s">
        <v>1735</v>
      </c>
      <c r="F19" s="8" t="s">
        <v>748</v>
      </c>
      <c r="G19" s="8" t="s">
        <v>124</v>
      </c>
      <c r="K19" s="8" t="s">
        <v>124</v>
      </c>
    </row>
    <row r="20" spans="1:11" x14ac:dyDescent="0.25">
      <c r="A20" s="8" t="s">
        <v>89</v>
      </c>
      <c r="B20" s="10" t="s">
        <v>90</v>
      </c>
      <c r="C20" s="10" t="s">
        <v>837</v>
      </c>
      <c r="D20" t="s">
        <v>1736</v>
      </c>
      <c r="F20" s="8" t="s">
        <v>750</v>
      </c>
      <c r="G20" s="8" t="s">
        <v>525</v>
      </c>
      <c r="K20" s="8" t="s">
        <v>525</v>
      </c>
    </row>
    <row r="21" spans="1:11" x14ac:dyDescent="0.25">
      <c r="A21" s="8" t="s">
        <v>89</v>
      </c>
      <c r="B21" s="10" t="s">
        <v>90</v>
      </c>
      <c r="C21" s="10" t="s">
        <v>835</v>
      </c>
      <c r="D21" t="s">
        <v>1737</v>
      </c>
      <c r="F21" s="8" t="s">
        <v>752</v>
      </c>
      <c r="G21" s="8" t="s">
        <v>371</v>
      </c>
      <c r="K21" s="8" t="s">
        <v>372</v>
      </c>
    </row>
    <row r="22" spans="1:11" x14ac:dyDescent="0.25">
      <c r="A22" s="8" t="s">
        <v>89</v>
      </c>
      <c r="B22" s="10" t="s">
        <v>90</v>
      </c>
      <c r="C22" s="10" t="s">
        <v>1032</v>
      </c>
      <c r="D22" t="s">
        <v>1738</v>
      </c>
      <c r="F22" s="8" t="s">
        <v>754</v>
      </c>
      <c r="G22" s="8" t="s">
        <v>103</v>
      </c>
      <c r="K22" s="8" t="s">
        <v>103</v>
      </c>
    </row>
    <row r="23" spans="1:11" x14ac:dyDescent="0.25">
      <c r="A23" s="8" t="s">
        <v>89</v>
      </c>
      <c r="B23" s="10" t="s">
        <v>90</v>
      </c>
      <c r="C23" s="10" t="s">
        <v>1012</v>
      </c>
      <c r="D23" t="s">
        <v>1739</v>
      </c>
      <c r="F23" s="8" t="s">
        <v>756</v>
      </c>
      <c r="G23" s="8" t="s">
        <v>447</v>
      </c>
      <c r="K23" s="8" t="s">
        <v>447</v>
      </c>
    </row>
    <row r="24" spans="1:11" x14ac:dyDescent="0.25">
      <c r="A24" s="8" t="s">
        <v>89</v>
      </c>
      <c r="B24" s="10" t="s">
        <v>90</v>
      </c>
      <c r="C24" s="10" t="s">
        <v>886</v>
      </c>
      <c r="D24" t="s">
        <v>1740</v>
      </c>
      <c r="F24" s="8" t="s">
        <v>758</v>
      </c>
      <c r="G24" s="8" t="s">
        <v>598</v>
      </c>
      <c r="K24" s="8" t="s">
        <v>598</v>
      </c>
    </row>
    <row r="25" spans="1:11" x14ac:dyDescent="0.25">
      <c r="A25" s="8" t="s">
        <v>89</v>
      </c>
      <c r="B25" s="10" t="s">
        <v>90</v>
      </c>
      <c r="C25" s="10" t="s">
        <v>979</v>
      </c>
      <c r="D25" t="s">
        <v>1741</v>
      </c>
      <c r="F25" s="8" t="s">
        <v>760</v>
      </c>
      <c r="G25" s="8" t="s">
        <v>378</v>
      </c>
      <c r="K25" s="8" t="s">
        <v>378</v>
      </c>
    </row>
    <row r="26" spans="1:11" x14ac:dyDescent="0.25">
      <c r="A26" s="8" t="s">
        <v>89</v>
      </c>
      <c r="B26" s="10" t="s">
        <v>90</v>
      </c>
      <c r="C26" s="10" t="s">
        <v>763</v>
      </c>
      <c r="D26" t="s">
        <v>1742</v>
      </c>
      <c r="F26" s="8" t="s">
        <v>762</v>
      </c>
      <c r="G26" s="8" t="s">
        <v>589</v>
      </c>
      <c r="K26" s="8" t="s">
        <v>590</v>
      </c>
    </row>
    <row r="27" spans="1:11" x14ac:dyDescent="0.25">
      <c r="A27" s="8" t="s">
        <v>89</v>
      </c>
      <c r="B27" s="10" t="s">
        <v>90</v>
      </c>
      <c r="C27" s="10" t="s">
        <v>839</v>
      </c>
      <c r="D27" t="s">
        <v>1743</v>
      </c>
      <c r="F27" s="8" t="s">
        <v>764</v>
      </c>
      <c r="G27" s="8" t="s">
        <v>146</v>
      </c>
      <c r="K27" s="8" t="s">
        <v>146</v>
      </c>
    </row>
    <row r="28" spans="1:11" x14ac:dyDescent="0.25">
      <c r="A28" s="8" t="s">
        <v>89</v>
      </c>
      <c r="B28" s="10" t="s">
        <v>90</v>
      </c>
      <c r="C28" s="10" t="s">
        <v>1069</v>
      </c>
      <c r="D28" t="s">
        <v>1744</v>
      </c>
      <c r="F28" s="8" t="s">
        <v>766</v>
      </c>
      <c r="G28" s="8" t="s">
        <v>229</v>
      </c>
      <c r="K28" s="8" t="s">
        <v>229</v>
      </c>
    </row>
    <row r="29" spans="1:11" x14ac:dyDescent="0.25">
      <c r="A29" s="8" t="s">
        <v>89</v>
      </c>
      <c r="B29" s="10" t="s">
        <v>90</v>
      </c>
      <c r="C29" s="10" t="s">
        <v>849</v>
      </c>
      <c r="D29" t="s">
        <v>1745</v>
      </c>
      <c r="F29" s="8" t="s">
        <v>768</v>
      </c>
      <c r="G29" s="8" t="s">
        <v>390</v>
      </c>
      <c r="K29" s="8" t="s">
        <v>390</v>
      </c>
    </row>
    <row r="30" spans="1:11" x14ac:dyDescent="0.25">
      <c r="A30" s="8" t="s">
        <v>89</v>
      </c>
      <c r="B30" s="10" t="s">
        <v>90</v>
      </c>
      <c r="C30" s="10" t="s">
        <v>728</v>
      </c>
      <c r="D30" t="s">
        <v>1746</v>
      </c>
      <c r="F30" s="8" t="s">
        <v>770</v>
      </c>
      <c r="G30" s="8" t="s">
        <v>282</v>
      </c>
      <c r="K30" s="8" t="s">
        <v>282</v>
      </c>
    </row>
    <row r="31" spans="1:11" x14ac:dyDescent="0.25">
      <c r="A31" s="8" t="s">
        <v>89</v>
      </c>
      <c r="B31" s="10" t="s">
        <v>90</v>
      </c>
      <c r="C31" s="10" t="s">
        <v>730</v>
      </c>
      <c r="D31" t="s">
        <v>1747</v>
      </c>
      <c r="F31" s="8" t="s">
        <v>772</v>
      </c>
      <c r="G31" s="8" t="s">
        <v>773</v>
      </c>
      <c r="K31" s="8" t="s">
        <v>773</v>
      </c>
    </row>
    <row r="32" spans="1:11" x14ac:dyDescent="0.25">
      <c r="A32" s="8" t="s">
        <v>89</v>
      </c>
      <c r="B32" s="10" t="s">
        <v>90</v>
      </c>
      <c r="C32" s="10" t="s">
        <v>954</v>
      </c>
      <c r="D32" t="s">
        <v>1748</v>
      </c>
      <c r="F32" s="8" t="s">
        <v>775</v>
      </c>
      <c r="G32" s="8" t="s">
        <v>181</v>
      </c>
      <c r="K32" s="8" t="s">
        <v>181</v>
      </c>
    </row>
    <row r="33" spans="1:11" x14ac:dyDescent="0.25">
      <c r="A33" s="8" t="s">
        <v>89</v>
      </c>
      <c r="B33" s="10" t="s">
        <v>90</v>
      </c>
      <c r="C33" s="10" t="s">
        <v>822</v>
      </c>
      <c r="D33" t="s">
        <v>1749</v>
      </c>
      <c r="F33" s="8" t="s">
        <v>777</v>
      </c>
      <c r="G33" s="8" t="s">
        <v>778</v>
      </c>
      <c r="K33" s="8" t="s">
        <v>778</v>
      </c>
    </row>
    <row r="34" spans="1:11" x14ac:dyDescent="0.25">
      <c r="A34" s="8" t="s">
        <v>89</v>
      </c>
      <c r="B34" s="10" t="s">
        <v>90</v>
      </c>
      <c r="C34" s="10" t="s">
        <v>884</v>
      </c>
      <c r="D34" t="s">
        <v>1750</v>
      </c>
      <c r="F34" s="8" t="s">
        <v>780</v>
      </c>
      <c r="G34" s="8" t="s">
        <v>355</v>
      </c>
      <c r="K34" s="8" t="s">
        <v>355</v>
      </c>
    </row>
    <row r="35" spans="1:11" x14ac:dyDescent="0.25">
      <c r="A35" s="8" t="s">
        <v>89</v>
      </c>
      <c r="B35" s="10" t="s">
        <v>90</v>
      </c>
      <c r="C35" s="10" t="s">
        <v>794</v>
      </c>
      <c r="D35" t="s">
        <v>1751</v>
      </c>
      <c r="F35" s="8" t="s">
        <v>782</v>
      </c>
      <c r="G35" s="8" t="s">
        <v>783</v>
      </c>
      <c r="K35" s="8" t="s">
        <v>783</v>
      </c>
    </row>
    <row r="36" spans="1:11" x14ac:dyDescent="0.25">
      <c r="A36" s="8" t="s">
        <v>89</v>
      </c>
      <c r="B36" s="10" t="s">
        <v>90</v>
      </c>
      <c r="C36" s="10" t="s">
        <v>868</v>
      </c>
      <c r="D36" t="s">
        <v>1752</v>
      </c>
      <c r="F36" s="8" t="s">
        <v>785</v>
      </c>
      <c r="G36" s="8" t="s">
        <v>786</v>
      </c>
      <c r="K36" s="8" t="s">
        <v>786</v>
      </c>
    </row>
    <row r="37" spans="1:11" x14ac:dyDescent="0.25">
      <c r="A37" s="8" t="s">
        <v>89</v>
      </c>
      <c r="B37" s="10" t="s">
        <v>90</v>
      </c>
      <c r="C37" s="10" t="s">
        <v>944</v>
      </c>
      <c r="D37" t="s">
        <v>1753</v>
      </c>
      <c r="F37" s="8" t="s">
        <v>788</v>
      </c>
      <c r="G37" s="8" t="s">
        <v>596</v>
      </c>
      <c r="K37" s="8" t="s">
        <v>596</v>
      </c>
    </row>
    <row r="38" spans="1:11" x14ac:dyDescent="0.25">
      <c r="A38" s="8" t="s">
        <v>89</v>
      </c>
      <c r="B38" s="10" t="s">
        <v>90</v>
      </c>
      <c r="C38" s="10" t="s">
        <v>1014</v>
      </c>
      <c r="D38" t="s">
        <v>1754</v>
      </c>
      <c r="F38" s="8" t="s">
        <v>790</v>
      </c>
      <c r="G38" s="8" t="s">
        <v>519</v>
      </c>
      <c r="K38" s="8" t="s">
        <v>519</v>
      </c>
    </row>
    <row r="39" spans="1:11" x14ac:dyDescent="0.25">
      <c r="A39" s="8" t="s">
        <v>89</v>
      </c>
      <c r="B39" s="10" t="s">
        <v>90</v>
      </c>
      <c r="C39" s="10" t="s">
        <v>882</v>
      </c>
      <c r="D39" t="s">
        <v>1755</v>
      </c>
      <c r="F39" s="8" t="s">
        <v>792</v>
      </c>
      <c r="G39" s="8" t="s">
        <v>793</v>
      </c>
      <c r="K39" s="8" t="s">
        <v>793</v>
      </c>
    </row>
    <row r="40" spans="1:11" x14ac:dyDescent="0.25">
      <c r="A40" s="8" t="s">
        <v>89</v>
      </c>
      <c r="B40" s="10" t="s">
        <v>90</v>
      </c>
      <c r="C40" s="10" t="s">
        <v>851</v>
      </c>
      <c r="D40" t="s">
        <v>1756</v>
      </c>
      <c r="F40" s="8" t="s">
        <v>795</v>
      </c>
      <c r="G40" s="8" t="s">
        <v>544</v>
      </c>
      <c r="K40" s="8" t="s">
        <v>544</v>
      </c>
    </row>
    <row r="41" spans="1:11" x14ac:dyDescent="0.25">
      <c r="A41" s="8" t="s">
        <v>89</v>
      </c>
      <c r="B41" s="10" t="s">
        <v>90</v>
      </c>
      <c r="C41" s="10" t="s">
        <v>1023</v>
      </c>
      <c r="D41" t="s">
        <v>1757</v>
      </c>
      <c r="F41" s="8" t="s">
        <v>796</v>
      </c>
      <c r="G41" s="8" t="s">
        <v>453</v>
      </c>
      <c r="K41" s="8" t="s">
        <v>453</v>
      </c>
    </row>
    <row r="42" spans="1:11" x14ac:dyDescent="0.25">
      <c r="A42" s="8" t="s">
        <v>89</v>
      </c>
      <c r="B42" s="10" t="s">
        <v>90</v>
      </c>
      <c r="C42" s="10" t="s">
        <v>1028</v>
      </c>
      <c r="D42" t="s">
        <v>1758</v>
      </c>
      <c r="F42" s="8" t="s">
        <v>798</v>
      </c>
      <c r="G42" s="8" t="s">
        <v>202</v>
      </c>
      <c r="K42" s="8" t="s">
        <v>203</v>
      </c>
    </row>
    <row r="43" spans="1:11" x14ac:dyDescent="0.25">
      <c r="A43" s="8" t="s">
        <v>89</v>
      </c>
      <c r="B43" s="10" t="s">
        <v>90</v>
      </c>
      <c r="C43" s="10" t="s">
        <v>872</v>
      </c>
      <c r="D43" t="s">
        <v>1759</v>
      </c>
      <c r="F43" s="8" t="s">
        <v>800</v>
      </c>
      <c r="G43" s="8" t="s">
        <v>801</v>
      </c>
      <c r="K43" s="8" t="s">
        <v>801</v>
      </c>
    </row>
    <row r="44" spans="1:11" x14ac:dyDescent="0.25">
      <c r="A44" s="8" t="s">
        <v>89</v>
      </c>
      <c r="B44" s="10" t="s">
        <v>90</v>
      </c>
      <c r="C44" s="10" t="s">
        <v>1034</v>
      </c>
      <c r="D44" t="s">
        <v>1760</v>
      </c>
      <c r="F44" s="8" t="s">
        <v>803</v>
      </c>
      <c r="G44" s="8" t="s">
        <v>804</v>
      </c>
      <c r="K44" s="8" t="s">
        <v>804</v>
      </c>
    </row>
    <row r="45" spans="1:11" x14ac:dyDescent="0.25">
      <c r="A45" s="8" t="s">
        <v>89</v>
      </c>
      <c r="B45" s="10" t="s">
        <v>90</v>
      </c>
      <c r="C45" s="10" t="s">
        <v>854</v>
      </c>
      <c r="D45" t="s">
        <v>1761</v>
      </c>
      <c r="F45" s="8" t="s">
        <v>806</v>
      </c>
      <c r="G45" s="8" t="s">
        <v>432</v>
      </c>
      <c r="K45" s="8" t="s">
        <v>432</v>
      </c>
    </row>
    <row r="46" spans="1:11" x14ac:dyDescent="0.25">
      <c r="A46" s="8" t="s">
        <v>89</v>
      </c>
      <c r="B46" s="10" t="s">
        <v>90</v>
      </c>
      <c r="C46" s="10" t="s">
        <v>757</v>
      </c>
      <c r="D46" t="s">
        <v>1762</v>
      </c>
      <c r="F46" s="8" t="s">
        <v>808</v>
      </c>
      <c r="G46" s="8" t="s">
        <v>809</v>
      </c>
      <c r="K46" s="8" t="s">
        <v>809</v>
      </c>
    </row>
    <row r="47" spans="1:11" x14ac:dyDescent="0.25">
      <c r="A47" s="8" t="s">
        <v>89</v>
      </c>
      <c r="B47" s="10" t="s">
        <v>90</v>
      </c>
      <c r="C47" s="10" t="s">
        <v>892</v>
      </c>
      <c r="D47" t="s">
        <v>1763</v>
      </c>
      <c r="F47" s="8" t="s">
        <v>811</v>
      </c>
      <c r="G47" s="8" t="s">
        <v>457</v>
      </c>
      <c r="K47" s="8" t="s">
        <v>458</v>
      </c>
    </row>
    <row r="48" spans="1:11" x14ac:dyDescent="0.25">
      <c r="A48" s="8" t="s">
        <v>89</v>
      </c>
      <c r="B48" s="10" t="s">
        <v>90</v>
      </c>
      <c r="C48" s="10" t="s">
        <v>926</v>
      </c>
      <c r="D48" t="s">
        <v>1764</v>
      </c>
      <c r="F48" s="8" t="s">
        <v>813</v>
      </c>
      <c r="G48" s="8" t="s">
        <v>258</v>
      </c>
      <c r="K48" s="8" t="s">
        <v>258</v>
      </c>
    </row>
    <row r="49" spans="1:11" x14ac:dyDescent="0.25">
      <c r="A49" s="8" t="s">
        <v>89</v>
      </c>
      <c r="B49" s="10" t="s">
        <v>90</v>
      </c>
      <c r="C49" s="10" t="s">
        <v>894</v>
      </c>
      <c r="D49" t="s">
        <v>1765</v>
      </c>
      <c r="F49" s="8" t="s">
        <v>815</v>
      </c>
      <c r="G49" s="8" t="s">
        <v>428</v>
      </c>
      <c r="K49" s="8" t="s">
        <v>428</v>
      </c>
    </row>
    <row r="50" spans="1:11" x14ac:dyDescent="0.25">
      <c r="A50" s="8" t="s">
        <v>89</v>
      </c>
      <c r="B50" s="10" t="s">
        <v>90</v>
      </c>
      <c r="C50" s="10" t="s">
        <v>908</v>
      </c>
      <c r="D50" t="s">
        <v>1766</v>
      </c>
      <c r="F50" s="8" t="s">
        <v>817</v>
      </c>
      <c r="G50" s="8" t="s">
        <v>818</v>
      </c>
      <c r="K50" s="8" t="s">
        <v>818</v>
      </c>
    </row>
    <row r="51" spans="1:11" x14ac:dyDescent="0.25">
      <c r="A51" s="8" t="s">
        <v>89</v>
      </c>
      <c r="B51" s="10" t="s">
        <v>90</v>
      </c>
      <c r="C51" s="10" t="s">
        <v>859</v>
      </c>
      <c r="D51" t="s">
        <v>1767</v>
      </c>
      <c r="F51" s="8" t="s">
        <v>820</v>
      </c>
      <c r="G51" s="8" t="s">
        <v>821</v>
      </c>
      <c r="K51" s="8" t="s">
        <v>821</v>
      </c>
    </row>
    <row r="52" spans="1:11" x14ac:dyDescent="0.25">
      <c r="A52" s="8" t="s">
        <v>89</v>
      </c>
      <c r="B52" s="10" t="s">
        <v>90</v>
      </c>
      <c r="C52" s="10" t="s">
        <v>739</v>
      </c>
      <c r="D52" t="s">
        <v>1768</v>
      </c>
      <c r="F52" s="8" t="s">
        <v>823</v>
      </c>
      <c r="G52" s="8" t="s">
        <v>422</v>
      </c>
      <c r="K52" s="8" t="s">
        <v>422</v>
      </c>
    </row>
    <row r="53" spans="1:11" x14ac:dyDescent="0.25">
      <c r="A53" s="8" t="s">
        <v>89</v>
      </c>
      <c r="B53" s="10" t="s">
        <v>90</v>
      </c>
      <c r="C53" s="10" t="s">
        <v>863</v>
      </c>
      <c r="D53" t="s">
        <v>1769</v>
      </c>
      <c r="F53" s="8" t="s">
        <v>825</v>
      </c>
      <c r="G53" s="8" t="s">
        <v>490</v>
      </c>
      <c r="K53" s="8" t="s">
        <v>490</v>
      </c>
    </row>
    <row r="54" spans="1:11" x14ac:dyDescent="0.25">
      <c r="A54" s="8" t="s">
        <v>89</v>
      </c>
      <c r="B54" s="10" t="s">
        <v>90</v>
      </c>
      <c r="C54" s="10" t="s">
        <v>1043</v>
      </c>
      <c r="D54" t="s">
        <v>1770</v>
      </c>
      <c r="F54" s="8" t="s">
        <v>827</v>
      </c>
      <c r="G54" s="8" t="s">
        <v>587</v>
      </c>
      <c r="K54" s="8" t="s">
        <v>587</v>
      </c>
    </row>
    <row r="55" spans="1:11" x14ac:dyDescent="0.25">
      <c r="A55" s="8" t="s">
        <v>89</v>
      </c>
      <c r="B55" s="10" t="s">
        <v>90</v>
      </c>
      <c r="C55" s="10" t="s">
        <v>888</v>
      </c>
      <c r="D55" t="s">
        <v>1771</v>
      </c>
      <c r="F55" s="8" t="s">
        <v>829</v>
      </c>
      <c r="G55" s="8" t="s">
        <v>830</v>
      </c>
      <c r="K55" s="8" t="s">
        <v>830</v>
      </c>
    </row>
    <row r="56" spans="1:11" x14ac:dyDescent="0.25">
      <c r="A56" s="8" t="s">
        <v>89</v>
      </c>
      <c r="B56" s="10" t="s">
        <v>90</v>
      </c>
      <c r="C56" s="10" t="s">
        <v>870</v>
      </c>
      <c r="D56" t="s">
        <v>1772</v>
      </c>
      <c r="F56" s="8" t="s">
        <v>832</v>
      </c>
      <c r="G56" s="8" t="s">
        <v>498</v>
      </c>
      <c r="K56" s="8" t="s">
        <v>498</v>
      </c>
    </row>
    <row r="57" spans="1:11" x14ac:dyDescent="0.25">
      <c r="A57" s="8" t="s">
        <v>89</v>
      </c>
      <c r="B57" s="10" t="s">
        <v>90</v>
      </c>
      <c r="C57" s="10" t="s">
        <v>968</v>
      </c>
      <c r="D57" t="s">
        <v>1773</v>
      </c>
      <c r="F57" s="8" t="s">
        <v>834</v>
      </c>
      <c r="G57" s="8" t="s">
        <v>347</v>
      </c>
      <c r="K57" s="8" t="s">
        <v>347</v>
      </c>
    </row>
    <row r="58" spans="1:11" x14ac:dyDescent="0.25">
      <c r="A58" s="8" t="s">
        <v>89</v>
      </c>
      <c r="B58" s="10" t="s">
        <v>90</v>
      </c>
      <c r="C58" s="10" t="s">
        <v>1073</v>
      </c>
      <c r="D58" t="s">
        <v>1774</v>
      </c>
      <c r="F58" s="8" t="s">
        <v>836</v>
      </c>
      <c r="G58" s="8" t="s">
        <v>436</v>
      </c>
      <c r="K58" s="8" t="s">
        <v>437</v>
      </c>
    </row>
    <row r="59" spans="1:11" x14ac:dyDescent="0.25">
      <c r="A59" s="8" t="s">
        <v>89</v>
      </c>
      <c r="B59" s="10" t="s">
        <v>90</v>
      </c>
      <c r="C59" s="10" t="s">
        <v>940</v>
      </c>
      <c r="D59" t="s">
        <v>1775</v>
      </c>
      <c r="F59" s="8" t="s">
        <v>838</v>
      </c>
      <c r="G59" s="8" t="s">
        <v>174</v>
      </c>
      <c r="K59" s="8" t="s">
        <v>175</v>
      </c>
    </row>
    <row r="60" spans="1:11" x14ac:dyDescent="0.25">
      <c r="A60" s="8" t="s">
        <v>89</v>
      </c>
      <c r="B60" s="10" t="s">
        <v>90</v>
      </c>
      <c r="C60" s="10" t="s">
        <v>765</v>
      </c>
      <c r="D60" t="s">
        <v>1776</v>
      </c>
      <c r="F60" s="8" t="s">
        <v>840</v>
      </c>
      <c r="G60" s="8" t="s">
        <v>614</v>
      </c>
      <c r="K60" s="8" t="s">
        <v>614</v>
      </c>
    </row>
    <row r="61" spans="1:11" x14ac:dyDescent="0.25">
      <c r="A61" s="8" t="s">
        <v>89</v>
      </c>
      <c r="B61" s="10" t="s">
        <v>90</v>
      </c>
      <c r="C61" s="10" t="s">
        <v>861</v>
      </c>
      <c r="D61" t="s">
        <v>1777</v>
      </c>
      <c r="F61" s="8" t="s">
        <v>842</v>
      </c>
      <c r="G61" s="8" t="s">
        <v>843</v>
      </c>
      <c r="K61" s="8" t="s">
        <v>843</v>
      </c>
    </row>
    <row r="62" spans="1:11" x14ac:dyDescent="0.25">
      <c r="A62" s="8" t="s">
        <v>89</v>
      </c>
      <c r="B62" s="10" t="s">
        <v>90</v>
      </c>
      <c r="C62" s="10" t="s">
        <v>1071</v>
      </c>
      <c r="D62" t="s">
        <v>1778</v>
      </c>
      <c r="F62" s="8" t="s">
        <v>845</v>
      </c>
      <c r="G62" s="8" t="s">
        <v>846</v>
      </c>
      <c r="K62" s="8" t="s">
        <v>846</v>
      </c>
    </row>
    <row r="63" spans="1:11" x14ac:dyDescent="0.25">
      <c r="A63" s="8" t="s">
        <v>89</v>
      </c>
      <c r="B63" s="10" t="s">
        <v>90</v>
      </c>
      <c r="C63" s="10" t="s">
        <v>946</v>
      </c>
      <c r="D63" t="s">
        <v>1779</v>
      </c>
      <c r="F63" s="8" t="s">
        <v>848</v>
      </c>
      <c r="G63" s="8" t="s">
        <v>165</v>
      </c>
      <c r="K63" s="8" t="s">
        <v>165</v>
      </c>
    </row>
    <row r="64" spans="1:11" x14ac:dyDescent="0.25">
      <c r="A64" s="8" t="s">
        <v>89</v>
      </c>
      <c r="B64" s="10" t="s">
        <v>90</v>
      </c>
      <c r="C64" s="10" t="s">
        <v>812</v>
      </c>
      <c r="D64" t="s">
        <v>1780</v>
      </c>
      <c r="F64" s="8" t="s">
        <v>850</v>
      </c>
      <c r="G64" s="8" t="s">
        <v>331</v>
      </c>
      <c r="K64" s="8" t="s">
        <v>331</v>
      </c>
    </row>
    <row r="65" spans="1:11" x14ac:dyDescent="0.25">
      <c r="A65" s="8" t="s">
        <v>89</v>
      </c>
      <c r="B65" s="10" t="s">
        <v>90</v>
      </c>
      <c r="C65" s="10" t="s">
        <v>767</v>
      </c>
      <c r="D65" t="s">
        <v>1781</v>
      </c>
      <c r="F65" s="8" t="s">
        <v>852</v>
      </c>
      <c r="G65" s="8" t="s">
        <v>853</v>
      </c>
      <c r="K65" s="8" t="s">
        <v>853</v>
      </c>
    </row>
    <row r="66" spans="1:11" x14ac:dyDescent="0.25">
      <c r="A66" s="8" t="s">
        <v>89</v>
      </c>
      <c r="B66" s="10" t="s">
        <v>90</v>
      </c>
      <c r="C66" s="10" t="s">
        <v>1036</v>
      </c>
      <c r="D66" t="s">
        <v>1782</v>
      </c>
      <c r="F66" s="8" t="s">
        <v>855</v>
      </c>
      <c r="G66" s="8" t="s">
        <v>575</v>
      </c>
      <c r="K66" s="8" t="s">
        <v>575</v>
      </c>
    </row>
    <row r="67" spans="1:11" x14ac:dyDescent="0.25">
      <c r="A67" s="8" t="s">
        <v>89</v>
      </c>
      <c r="B67" s="10" t="s">
        <v>90</v>
      </c>
      <c r="C67" s="10" t="s">
        <v>983</v>
      </c>
      <c r="D67" t="s">
        <v>1783</v>
      </c>
      <c r="F67" s="8" t="s">
        <v>857</v>
      </c>
      <c r="G67" s="8" t="s">
        <v>858</v>
      </c>
      <c r="K67" s="8" t="s">
        <v>858</v>
      </c>
    </row>
    <row r="68" spans="1:11" x14ac:dyDescent="0.25">
      <c r="A68" s="8" t="s">
        <v>89</v>
      </c>
      <c r="B68" s="10" t="s">
        <v>90</v>
      </c>
      <c r="C68" s="10" t="s">
        <v>998</v>
      </c>
      <c r="D68" t="s">
        <v>1784</v>
      </c>
      <c r="F68" s="8" t="s">
        <v>860</v>
      </c>
      <c r="G68" s="8" t="s">
        <v>118</v>
      </c>
      <c r="K68" s="8" t="s">
        <v>118</v>
      </c>
    </row>
    <row r="69" spans="1:11" x14ac:dyDescent="0.25">
      <c r="A69" s="8" t="s">
        <v>89</v>
      </c>
      <c r="B69" s="10" t="s">
        <v>90</v>
      </c>
      <c r="C69" s="10" t="s">
        <v>970</v>
      </c>
      <c r="D69" t="s">
        <v>1785</v>
      </c>
      <c r="F69" s="8" t="s">
        <v>862</v>
      </c>
      <c r="G69" s="8" t="s">
        <v>349</v>
      </c>
      <c r="K69" s="8" t="s">
        <v>349</v>
      </c>
    </row>
    <row r="70" spans="1:11" x14ac:dyDescent="0.25">
      <c r="A70" s="8" t="s">
        <v>89</v>
      </c>
      <c r="B70" s="10" t="s">
        <v>90</v>
      </c>
      <c r="C70" s="10" t="s">
        <v>910</v>
      </c>
      <c r="D70" t="s">
        <v>1786</v>
      </c>
      <c r="F70" s="8" t="s">
        <v>864</v>
      </c>
      <c r="G70" s="8" t="s">
        <v>441</v>
      </c>
      <c r="K70" s="8" t="s">
        <v>441</v>
      </c>
    </row>
    <row r="71" spans="1:11" x14ac:dyDescent="0.25">
      <c r="A71" s="8" t="s">
        <v>89</v>
      </c>
      <c r="B71" s="10" t="s">
        <v>90</v>
      </c>
      <c r="C71" s="10" t="s">
        <v>847</v>
      </c>
      <c r="D71" t="s">
        <v>1787</v>
      </c>
      <c r="F71" s="8" t="s">
        <v>866</v>
      </c>
      <c r="G71" s="8" t="s">
        <v>867</v>
      </c>
      <c r="K71" s="8" t="s">
        <v>867</v>
      </c>
    </row>
    <row r="72" spans="1:11" x14ac:dyDescent="0.25">
      <c r="A72" s="8" t="s">
        <v>89</v>
      </c>
      <c r="B72" s="10" t="s">
        <v>90</v>
      </c>
      <c r="C72" s="10" t="s">
        <v>1064</v>
      </c>
      <c r="D72" t="s">
        <v>1788</v>
      </c>
      <c r="F72" s="8" t="s">
        <v>869</v>
      </c>
      <c r="G72" s="8" t="s">
        <v>250</v>
      </c>
      <c r="K72" s="8" t="s">
        <v>250</v>
      </c>
    </row>
    <row r="73" spans="1:11" x14ac:dyDescent="0.25">
      <c r="A73" s="8" t="s">
        <v>89</v>
      </c>
      <c r="B73" s="10" t="s">
        <v>90</v>
      </c>
      <c r="C73" s="10" t="s">
        <v>956</v>
      </c>
      <c r="D73" t="s">
        <v>1789</v>
      </c>
      <c r="F73" s="8" t="s">
        <v>871</v>
      </c>
      <c r="G73" s="8" t="s">
        <v>298</v>
      </c>
      <c r="K73" s="8" t="s">
        <v>298</v>
      </c>
    </row>
    <row r="74" spans="1:11" x14ac:dyDescent="0.25">
      <c r="A74" s="8" t="s">
        <v>89</v>
      </c>
      <c r="B74" s="10" t="s">
        <v>90</v>
      </c>
      <c r="C74" s="10" t="s">
        <v>1045</v>
      </c>
      <c r="D74" t="s">
        <v>1790</v>
      </c>
      <c r="F74" s="8" t="s">
        <v>873</v>
      </c>
      <c r="G74" s="8" t="s">
        <v>483</v>
      </c>
      <c r="K74" s="8" t="s">
        <v>483</v>
      </c>
    </row>
    <row r="75" spans="1:11" x14ac:dyDescent="0.25">
      <c r="A75" s="8" t="s">
        <v>89</v>
      </c>
      <c r="B75" s="10" t="s">
        <v>90</v>
      </c>
      <c r="C75" s="10" t="s">
        <v>737</v>
      </c>
      <c r="D75" t="s">
        <v>1791</v>
      </c>
      <c r="F75" s="8" t="s">
        <v>875</v>
      </c>
      <c r="G75" s="8" t="s">
        <v>256</v>
      </c>
      <c r="K75" s="8" t="s">
        <v>256</v>
      </c>
    </row>
    <row r="76" spans="1:11" x14ac:dyDescent="0.25">
      <c r="A76" s="8" t="s">
        <v>89</v>
      </c>
      <c r="B76" s="10" t="s">
        <v>90</v>
      </c>
      <c r="C76" s="10" t="s">
        <v>918</v>
      </c>
      <c r="D76" t="s">
        <v>1792</v>
      </c>
      <c r="F76" s="8" t="s">
        <v>877</v>
      </c>
      <c r="G76" s="8" t="s">
        <v>342</v>
      </c>
      <c r="K76" s="8" t="s">
        <v>343</v>
      </c>
    </row>
    <row r="77" spans="1:11" x14ac:dyDescent="0.25">
      <c r="A77" s="8" t="s">
        <v>89</v>
      </c>
      <c r="B77" s="10" t="s">
        <v>90</v>
      </c>
      <c r="C77" s="10" t="s">
        <v>1018</v>
      </c>
      <c r="D77" t="s">
        <v>1793</v>
      </c>
      <c r="F77" s="8" t="s">
        <v>879</v>
      </c>
      <c r="G77" s="8" t="s">
        <v>560</v>
      </c>
      <c r="K77" s="8" t="s">
        <v>560</v>
      </c>
    </row>
    <row r="78" spans="1:11" x14ac:dyDescent="0.25">
      <c r="A78" s="8" t="s">
        <v>89</v>
      </c>
      <c r="B78" s="10" t="s">
        <v>90</v>
      </c>
      <c r="C78" s="10" t="s">
        <v>769</v>
      </c>
      <c r="D78" t="s">
        <v>1795</v>
      </c>
      <c r="F78" s="8" t="s">
        <v>881</v>
      </c>
      <c r="G78" s="8" t="s">
        <v>340</v>
      </c>
      <c r="K78" s="8" t="s">
        <v>340</v>
      </c>
    </row>
    <row r="79" spans="1:11" x14ac:dyDescent="0.25">
      <c r="A79" s="8" t="s">
        <v>89</v>
      </c>
      <c r="B79" s="10" t="s">
        <v>90</v>
      </c>
      <c r="C79" s="10" t="s">
        <v>1030</v>
      </c>
      <c r="D79" t="s">
        <v>1796</v>
      </c>
      <c r="F79" s="8" t="s">
        <v>883</v>
      </c>
      <c r="G79" s="8" t="s">
        <v>284</v>
      </c>
      <c r="K79" s="8" t="s">
        <v>284</v>
      </c>
    </row>
    <row r="80" spans="1:11" x14ac:dyDescent="0.25">
      <c r="A80" s="8" t="s">
        <v>89</v>
      </c>
      <c r="B80" s="10" t="s">
        <v>90</v>
      </c>
      <c r="C80" s="10" t="s">
        <v>903</v>
      </c>
      <c r="D80" t="s">
        <v>1797</v>
      </c>
      <c r="F80" s="8" t="s">
        <v>885</v>
      </c>
      <c r="G80" s="8" t="s">
        <v>620</v>
      </c>
      <c r="K80" s="8" t="s">
        <v>620</v>
      </c>
    </row>
    <row r="81" spans="1:11" x14ac:dyDescent="0.25">
      <c r="A81" s="8" t="s">
        <v>89</v>
      </c>
      <c r="B81" s="10" t="s">
        <v>90</v>
      </c>
      <c r="C81" s="10" t="s">
        <v>896</v>
      </c>
      <c r="D81" t="s">
        <v>1798</v>
      </c>
      <c r="F81" s="8" t="s">
        <v>887</v>
      </c>
      <c r="G81" s="8" t="s">
        <v>163</v>
      </c>
      <c r="K81" s="8" t="s">
        <v>163</v>
      </c>
    </row>
    <row r="82" spans="1:11" x14ac:dyDescent="0.25">
      <c r="A82" s="8" t="s">
        <v>89</v>
      </c>
      <c r="B82" s="10" t="s">
        <v>90</v>
      </c>
      <c r="C82" s="10" t="s">
        <v>1047</v>
      </c>
      <c r="D82" t="s">
        <v>1799</v>
      </c>
      <c r="F82" s="8" t="s">
        <v>889</v>
      </c>
      <c r="G82" s="8" t="s">
        <v>579</v>
      </c>
      <c r="K82" s="8" t="s">
        <v>579</v>
      </c>
    </row>
    <row r="83" spans="1:11" x14ac:dyDescent="0.25">
      <c r="A83" s="8" t="s">
        <v>89</v>
      </c>
      <c r="B83" s="10" t="s">
        <v>90</v>
      </c>
      <c r="C83" s="10" t="s">
        <v>741</v>
      </c>
      <c r="D83" t="s">
        <v>1800</v>
      </c>
      <c r="F83" s="8" t="s">
        <v>891</v>
      </c>
      <c r="G83" s="8" t="s">
        <v>624</v>
      </c>
      <c r="K83" s="8" t="s">
        <v>624</v>
      </c>
    </row>
    <row r="84" spans="1:11" x14ac:dyDescent="0.25">
      <c r="A84" s="8" t="s">
        <v>89</v>
      </c>
      <c r="B84" s="10" t="s">
        <v>90</v>
      </c>
      <c r="C84" s="10" t="s">
        <v>936</v>
      </c>
      <c r="D84" t="s">
        <v>1801</v>
      </c>
      <c r="F84" s="8" t="s">
        <v>893</v>
      </c>
      <c r="G84" s="8" t="s">
        <v>205</v>
      </c>
      <c r="K84" s="8" t="s">
        <v>205</v>
      </c>
    </row>
    <row r="85" spans="1:11" x14ac:dyDescent="0.25">
      <c r="A85" s="8" t="s">
        <v>89</v>
      </c>
      <c r="B85" s="10" t="s">
        <v>90</v>
      </c>
      <c r="C85" s="10" t="s">
        <v>787</v>
      </c>
      <c r="D85" t="s">
        <v>1802</v>
      </c>
      <c r="F85" s="8" t="s">
        <v>895</v>
      </c>
      <c r="G85" s="8" t="s">
        <v>363</v>
      </c>
      <c r="K85" s="8" t="s">
        <v>363</v>
      </c>
    </row>
    <row r="86" spans="1:11" x14ac:dyDescent="0.25">
      <c r="A86" s="8" t="s">
        <v>89</v>
      </c>
      <c r="B86" s="10" t="s">
        <v>90</v>
      </c>
      <c r="C86" s="10" t="s">
        <v>898</v>
      </c>
      <c r="D86" t="s">
        <v>1803</v>
      </c>
      <c r="F86" s="8" t="s">
        <v>897</v>
      </c>
      <c r="G86" s="8" t="s">
        <v>216</v>
      </c>
      <c r="K86" s="8" t="s">
        <v>216</v>
      </c>
    </row>
    <row r="87" spans="1:11" x14ac:dyDescent="0.25">
      <c r="A87" s="8" t="s">
        <v>89</v>
      </c>
      <c r="B87" s="10" t="s">
        <v>90</v>
      </c>
      <c r="C87" s="10" t="s">
        <v>912</v>
      </c>
      <c r="D87" t="s">
        <v>1804</v>
      </c>
      <c r="F87" s="8" t="s">
        <v>899</v>
      </c>
      <c r="G87" s="8" t="s">
        <v>900</v>
      </c>
      <c r="K87" s="8" t="s">
        <v>900</v>
      </c>
    </row>
    <row r="88" spans="1:11" x14ac:dyDescent="0.25">
      <c r="A88" s="8" t="s">
        <v>89</v>
      </c>
      <c r="B88" s="10" t="s">
        <v>90</v>
      </c>
      <c r="C88" s="10" t="s">
        <v>732</v>
      </c>
      <c r="D88" t="s">
        <v>1805</v>
      </c>
      <c r="F88" s="8" t="s">
        <v>902</v>
      </c>
      <c r="G88" s="8" t="s">
        <v>319</v>
      </c>
      <c r="K88" s="8" t="s">
        <v>319</v>
      </c>
    </row>
    <row r="89" spans="1:11" x14ac:dyDescent="0.25">
      <c r="A89" s="8" t="s">
        <v>89</v>
      </c>
      <c r="B89" s="10" t="s">
        <v>90</v>
      </c>
      <c r="C89" s="10" t="s">
        <v>749</v>
      </c>
      <c r="D89" t="s">
        <v>1806</v>
      </c>
      <c r="F89" s="8" t="s">
        <v>904</v>
      </c>
      <c r="G89" s="8" t="s">
        <v>345</v>
      </c>
      <c r="K89" s="8" t="s">
        <v>345</v>
      </c>
    </row>
    <row r="90" spans="1:11" x14ac:dyDescent="0.25">
      <c r="A90" s="8" t="s">
        <v>89</v>
      </c>
      <c r="B90" s="10" t="s">
        <v>90</v>
      </c>
      <c r="C90" s="10" t="s">
        <v>814</v>
      </c>
      <c r="D90" t="s">
        <v>1807</v>
      </c>
      <c r="F90" s="8" t="s">
        <v>906</v>
      </c>
      <c r="G90" s="8" t="s">
        <v>907</v>
      </c>
      <c r="K90" s="8" t="s">
        <v>907</v>
      </c>
    </row>
    <row r="91" spans="1:11" x14ac:dyDescent="0.25">
      <c r="A91" s="8" t="s">
        <v>89</v>
      </c>
      <c r="B91" s="10" t="s">
        <v>90</v>
      </c>
      <c r="C91" s="10" t="s">
        <v>831</v>
      </c>
      <c r="D91" t="s">
        <v>1808</v>
      </c>
      <c r="F91" s="8" t="s">
        <v>909</v>
      </c>
      <c r="G91" s="8" t="s">
        <v>221</v>
      </c>
      <c r="K91" s="8" t="s">
        <v>221</v>
      </c>
    </row>
    <row r="92" spans="1:11" x14ac:dyDescent="0.25">
      <c r="A92" s="8" t="s">
        <v>89</v>
      </c>
      <c r="B92" s="10" t="s">
        <v>90</v>
      </c>
      <c r="C92" s="10" t="s">
        <v>914</v>
      </c>
      <c r="D92" t="s">
        <v>1809</v>
      </c>
      <c r="F92" s="8" t="s">
        <v>911</v>
      </c>
      <c r="G92" s="8" t="s">
        <v>413</v>
      </c>
      <c r="K92" s="8" t="s">
        <v>413</v>
      </c>
    </row>
    <row r="93" spans="1:11" x14ac:dyDescent="0.25">
      <c r="A93" s="8" t="s">
        <v>89</v>
      </c>
      <c r="B93" s="10" t="s">
        <v>90</v>
      </c>
      <c r="C93" s="10" t="s">
        <v>1003</v>
      </c>
      <c r="D93" t="s">
        <v>1810</v>
      </c>
      <c r="F93" s="8" t="s">
        <v>913</v>
      </c>
      <c r="G93" s="8" t="s">
        <v>552</v>
      </c>
      <c r="K93" s="8" t="s">
        <v>552</v>
      </c>
    </row>
    <row r="94" spans="1:11" x14ac:dyDescent="0.25">
      <c r="A94" s="8" t="s">
        <v>89</v>
      </c>
      <c r="B94" s="10" t="s">
        <v>90</v>
      </c>
      <c r="C94" s="10" t="s">
        <v>948</v>
      </c>
      <c r="D94" t="s">
        <v>1811</v>
      </c>
      <c r="F94" s="8" t="s">
        <v>915</v>
      </c>
      <c r="G94" s="8" t="s">
        <v>585</v>
      </c>
      <c r="K94" s="8" t="s">
        <v>585</v>
      </c>
    </row>
    <row r="95" spans="1:11" x14ac:dyDescent="0.25">
      <c r="A95" s="8" t="s">
        <v>89</v>
      </c>
      <c r="B95" s="10" t="s">
        <v>90</v>
      </c>
      <c r="C95" s="10" t="s">
        <v>991</v>
      </c>
      <c r="D95" t="s">
        <v>1812</v>
      </c>
      <c r="F95" s="8" t="s">
        <v>917</v>
      </c>
      <c r="G95" s="8" t="s">
        <v>111</v>
      </c>
      <c r="K95" s="8" t="s">
        <v>112</v>
      </c>
    </row>
    <row r="96" spans="1:11" x14ac:dyDescent="0.25">
      <c r="A96" s="8" t="s">
        <v>89</v>
      </c>
      <c r="B96" s="10" t="s">
        <v>90</v>
      </c>
      <c r="C96" s="10" t="s">
        <v>901</v>
      </c>
      <c r="D96" t="s">
        <v>1813</v>
      </c>
      <c r="F96" s="8" t="s">
        <v>919</v>
      </c>
      <c r="G96" s="8" t="s">
        <v>99</v>
      </c>
      <c r="K96" s="8" t="s">
        <v>99</v>
      </c>
    </row>
    <row r="97" spans="1:11" x14ac:dyDescent="0.25">
      <c r="A97" s="8" t="s">
        <v>89</v>
      </c>
      <c r="B97" s="10" t="s">
        <v>90</v>
      </c>
      <c r="C97" s="10" t="s">
        <v>753</v>
      </c>
      <c r="D97" t="s">
        <v>1814</v>
      </c>
      <c r="F97" s="8" t="s">
        <v>921</v>
      </c>
      <c r="G97" s="8" t="s">
        <v>922</v>
      </c>
      <c r="K97" s="8" t="s">
        <v>922</v>
      </c>
    </row>
    <row r="98" spans="1:11" x14ac:dyDescent="0.25">
      <c r="A98" s="8" t="s">
        <v>89</v>
      </c>
      <c r="B98" s="10" t="s">
        <v>90</v>
      </c>
      <c r="C98" s="10" t="s">
        <v>928</v>
      </c>
      <c r="D98" t="s">
        <v>1815</v>
      </c>
      <c r="F98" s="8" t="s">
        <v>924</v>
      </c>
      <c r="G98" s="8" t="s">
        <v>925</v>
      </c>
      <c r="K98" s="8" t="s">
        <v>925</v>
      </c>
    </row>
    <row r="99" spans="1:11" x14ac:dyDescent="0.25">
      <c r="A99" s="8" t="s">
        <v>89</v>
      </c>
      <c r="B99" s="10" t="s">
        <v>90</v>
      </c>
      <c r="C99" s="10" t="s">
        <v>805</v>
      </c>
      <c r="D99" t="s">
        <v>1816</v>
      </c>
      <c r="F99" s="8" t="s">
        <v>927</v>
      </c>
      <c r="G99" s="8" t="s">
        <v>155</v>
      </c>
      <c r="K99" s="8" t="s">
        <v>155</v>
      </c>
    </row>
    <row r="100" spans="1:11" x14ac:dyDescent="0.25">
      <c r="A100" s="8" t="s">
        <v>89</v>
      </c>
      <c r="B100" s="10" t="s">
        <v>90</v>
      </c>
      <c r="C100" s="10" t="s">
        <v>717</v>
      </c>
      <c r="D100" t="s">
        <v>1817</v>
      </c>
      <c r="F100" s="8" t="s">
        <v>929</v>
      </c>
      <c r="G100" s="8" t="s">
        <v>494</v>
      </c>
      <c r="K100" s="8" t="s">
        <v>494</v>
      </c>
    </row>
    <row r="101" spans="1:11" x14ac:dyDescent="0.25">
      <c r="A101" s="8" t="s">
        <v>89</v>
      </c>
      <c r="B101" s="10" t="s">
        <v>90</v>
      </c>
      <c r="C101" s="10" t="s">
        <v>789</v>
      </c>
      <c r="D101" t="s">
        <v>1818</v>
      </c>
      <c r="F101" s="8" t="s">
        <v>931</v>
      </c>
      <c r="G101" s="8" t="s">
        <v>932</v>
      </c>
      <c r="K101" s="8" t="s">
        <v>932</v>
      </c>
    </row>
    <row r="102" spans="1:11" x14ac:dyDescent="0.25">
      <c r="A102" s="8" t="s">
        <v>89</v>
      </c>
      <c r="B102" s="10" t="s">
        <v>90</v>
      </c>
      <c r="C102" s="10" t="s">
        <v>993</v>
      </c>
      <c r="D102" t="s">
        <v>1819</v>
      </c>
      <c r="F102" s="8" t="s">
        <v>934</v>
      </c>
      <c r="G102" s="8" t="s">
        <v>935</v>
      </c>
      <c r="K102" s="8" t="s">
        <v>935</v>
      </c>
    </row>
    <row r="103" spans="1:11" x14ac:dyDescent="0.25">
      <c r="A103" s="8" t="s">
        <v>89</v>
      </c>
      <c r="B103" s="10" t="s">
        <v>90</v>
      </c>
      <c r="C103" s="10" t="s">
        <v>1066</v>
      </c>
      <c r="D103" t="s">
        <v>1820</v>
      </c>
      <c r="F103" s="8" t="s">
        <v>937</v>
      </c>
      <c r="G103" s="8" t="s">
        <v>460</v>
      </c>
      <c r="K103" s="8" t="s">
        <v>460</v>
      </c>
    </row>
    <row r="104" spans="1:11" x14ac:dyDescent="0.25">
      <c r="A104" s="8" t="s">
        <v>89</v>
      </c>
      <c r="B104" s="10" t="s">
        <v>90</v>
      </c>
      <c r="C104" s="10" t="s">
        <v>974</v>
      </c>
      <c r="D104" t="s">
        <v>1821</v>
      </c>
      <c r="F104" s="8" t="s">
        <v>939</v>
      </c>
      <c r="G104" s="8" t="s">
        <v>516</v>
      </c>
      <c r="K104" s="8" t="s">
        <v>517</v>
      </c>
    </row>
    <row r="105" spans="1:11" x14ac:dyDescent="0.25">
      <c r="A105" s="8" t="s">
        <v>89</v>
      </c>
      <c r="B105" s="10" t="s">
        <v>90</v>
      </c>
      <c r="C105" s="10" t="s">
        <v>1059</v>
      </c>
      <c r="D105" t="s">
        <v>1822</v>
      </c>
      <c r="F105" s="8" t="s">
        <v>941</v>
      </c>
      <c r="G105" s="8" t="s">
        <v>602</v>
      </c>
      <c r="K105" s="8" t="s">
        <v>602</v>
      </c>
    </row>
    <row r="106" spans="1:11" x14ac:dyDescent="0.25">
      <c r="A106" s="8" t="s">
        <v>89</v>
      </c>
      <c r="B106" s="10" t="s">
        <v>90</v>
      </c>
      <c r="C106" s="10" t="s">
        <v>890</v>
      </c>
      <c r="D106" t="s">
        <v>1823</v>
      </c>
      <c r="F106" s="8" t="s">
        <v>942</v>
      </c>
      <c r="G106" s="8" t="s">
        <v>943</v>
      </c>
      <c r="K106" s="8" t="s">
        <v>943</v>
      </c>
    </row>
    <row r="107" spans="1:11" x14ac:dyDescent="0.25">
      <c r="A107" s="8" t="s">
        <v>89</v>
      </c>
      <c r="B107" s="10" t="s">
        <v>90</v>
      </c>
      <c r="C107" s="10" t="s">
        <v>880</v>
      </c>
      <c r="D107" t="s">
        <v>1824</v>
      </c>
      <c r="F107" s="8" t="s">
        <v>945</v>
      </c>
      <c r="G107" s="8" t="s">
        <v>272</v>
      </c>
      <c r="K107" s="8" t="s">
        <v>272</v>
      </c>
    </row>
    <row r="108" spans="1:11" x14ac:dyDescent="0.25">
      <c r="A108" s="8" t="s">
        <v>89</v>
      </c>
      <c r="B108" s="10" t="s">
        <v>90</v>
      </c>
      <c r="C108" s="10" t="s">
        <v>726</v>
      </c>
      <c r="D108" t="s">
        <v>1825</v>
      </c>
      <c r="F108" s="8" t="s">
        <v>947</v>
      </c>
      <c r="G108" s="8" t="s">
        <v>266</v>
      </c>
      <c r="K108" s="8" t="s">
        <v>266</v>
      </c>
    </row>
    <row r="109" spans="1:11" x14ac:dyDescent="0.25">
      <c r="A109" s="8" t="s">
        <v>89</v>
      </c>
      <c r="B109" s="10" t="s">
        <v>90</v>
      </c>
      <c r="C109" s="10" t="s">
        <v>759</v>
      </c>
      <c r="D109" t="s">
        <v>1826</v>
      </c>
      <c r="F109" s="8" t="s">
        <v>949</v>
      </c>
      <c r="G109" s="8" t="s">
        <v>950</v>
      </c>
      <c r="K109" s="8" t="s">
        <v>950</v>
      </c>
    </row>
    <row r="110" spans="1:11" x14ac:dyDescent="0.25">
      <c r="A110" s="8" t="s">
        <v>89</v>
      </c>
      <c r="B110" s="10" t="s">
        <v>90</v>
      </c>
      <c r="C110" s="10" t="s">
        <v>743</v>
      </c>
      <c r="D110" t="s">
        <v>1827</v>
      </c>
      <c r="F110" s="8" t="s">
        <v>952</v>
      </c>
      <c r="G110" s="8" t="s">
        <v>953</v>
      </c>
      <c r="K110" s="8" t="s">
        <v>953</v>
      </c>
    </row>
    <row r="111" spans="1:11" x14ac:dyDescent="0.25">
      <c r="A111" s="8" t="s">
        <v>89</v>
      </c>
      <c r="B111" s="10" t="s">
        <v>90</v>
      </c>
      <c r="C111" s="10" t="s">
        <v>833</v>
      </c>
      <c r="D111" t="s">
        <v>1828</v>
      </c>
      <c r="F111" s="8" t="s">
        <v>955</v>
      </c>
      <c r="G111" s="8" t="s">
        <v>214</v>
      </c>
      <c r="K111" s="8" t="s">
        <v>214</v>
      </c>
    </row>
    <row r="112" spans="1:11" x14ac:dyDescent="0.25">
      <c r="A112" s="8" t="s">
        <v>89</v>
      </c>
      <c r="B112" s="10" t="s">
        <v>90</v>
      </c>
      <c r="C112" s="10" t="s">
        <v>972</v>
      </c>
      <c r="D112" t="s">
        <v>1829</v>
      </c>
      <c r="F112" s="8" t="s">
        <v>957</v>
      </c>
      <c r="G112" s="8" t="s">
        <v>288</v>
      </c>
      <c r="K112" s="8" t="s">
        <v>288</v>
      </c>
    </row>
    <row r="113" spans="1:11" x14ac:dyDescent="0.25">
      <c r="A113" s="8" t="s">
        <v>89</v>
      </c>
      <c r="B113" s="10" t="s">
        <v>90</v>
      </c>
      <c r="C113" s="10" t="s">
        <v>774</v>
      </c>
      <c r="D113" t="s">
        <v>1830</v>
      </c>
      <c r="F113" s="8" t="s">
        <v>959</v>
      </c>
      <c r="G113" s="8" t="s">
        <v>960</v>
      </c>
      <c r="K113" s="8" t="s">
        <v>960</v>
      </c>
    </row>
    <row r="114" spans="1:11" x14ac:dyDescent="0.25">
      <c r="A114" s="8" t="s">
        <v>89</v>
      </c>
      <c r="B114" s="10" t="s">
        <v>90</v>
      </c>
      <c r="C114" s="10" t="s">
        <v>1049</v>
      </c>
      <c r="D114" t="s">
        <v>1831</v>
      </c>
      <c r="F114" s="8" t="s">
        <v>962</v>
      </c>
      <c r="G114" s="8" t="s">
        <v>963</v>
      </c>
      <c r="K114" s="8" t="s">
        <v>963</v>
      </c>
    </row>
    <row r="115" spans="1:11" x14ac:dyDescent="0.25">
      <c r="A115" s="8" t="s">
        <v>89</v>
      </c>
      <c r="B115" s="10" t="s">
        <v>90</v>
      </c>
      <c r="C115" s="10" t="s">
        <v>1051</v>
      </c>
      <c r="D115" t="s">
        <v>1832</v>
      </c>
      <c r="F115" s="8" t="s">
        <v>965</v>
      </c>
      <c r="G115" s="8" t="s">
        <v>239</v>
      </c>
      <c r="K115" s="8" t="s">
        <v>239</v>
      </c>
    </row>
    <row r="116" spans="1:11" x14ac:dyDescent="0.25">
      <c r="A116" s="8" t="s">
        <v>89</v>
      </c>
      <c r="B116" s="10" t="s">
        <v>90</v>
      </c>
      <c r="C116" s="10" t="s">
        <v>779</v>
      </c>
      <c r="D116" t="s">
        <v>1833</v>
      </c>
      <c r="F116" s="8" t="s">
        <v>967</v>
      </c>
      <c r="G116" s="8" t="s">
        <v>420</v>
      </c>
      <c r="K116" s="8" t="s">
        <v>420</v>
      </c>
    </row>
    <row r="117" spans="1:11" x14ac:dyDescent="0.25">
      <c r="A117" s="8" t="s">
        <v>89</v>
      </c>
      <c r="B117" s="10" t="s">
        <v>90</v>
      </c>
      <c r="C117" s="10" t="s">
        <v>826</v>
      </c>
      <c r="D117" t="s">
        <v>1834</v>
      </c>
      <c r="F117" s="8" t="s">
        <v>969</v>
      </c>
      <c r="G117" s="8" t="s">
        <v>430</v>
      </c>
      <c r="K117" s="8" t="s">
        <v>430</v>
      </c>
    </row>
    <row r="118" spans="1:11" x14ac:dyDescent="0.25">
      <c r="A118" s="8" t="s">
        <v>89</v>
      </c>
      <c r="B118" s="10" t="s">
        <v>90</v>
      </c>
      <c r="C118" s="10" t="s">
        <v>747</v>
      </c>
      <c r="D118" t="s">
        <v>1835</v>
      </c>
      <c r="F118" s="8" t="s">
        <v>971</v>
      </c>
      <c r="G118" s="8" t="s">
        <v>327</v>
      </c>
      <c r="K118" s="8" t="s">
        <v>327</v>
      </c>
    </row>
    <row r="119" spans="1:11" x14ac:dyDescent="0.25">
      <c r="A119" s="8" t="s">
        <v>89</v>
      </c>
      <c r="B119" s="10" t="s">
        <v>90</v>
      </c>
      <c r="C119" s="10" t="s">
        <v>964</v>
      </c>
      <c r="D119" t="s">
        <v>1836</v>
      </c>
      <c r="F119" s="8" t="s">
        <v>973</v>
      </c>
      <c r="G119" s="8" t="s">
        <v>455</v>
      </c>
      <c r="K119" s="8" t="s">
        <v>455</v>
      </c>
    </row>
    <row r="120" spans="1:11" x14ac:dyDescent="0.25">
      <c r="A120" s="8" t="s">
        <v>89</v>
      </c>
      <c r="B120" s="10" t="s">
        <v>90</v>
      </c>
      <c r="C120" s="10" t="s">
        <v>874</v>
      </c>
      <c r="D120" t="s">
        <v>1837</v>
      </c>
      <c r="F120" s="8" t="s">
        <v>975</v>
      </c>
      <c r="G120" s="8" t="s">
        <v>500</v>
      </c>
      <c r="K120" s="8" t="s">
        <v>500</v>
      </c>
    </row>
    <row r="121" spans="1:11" x14ac:dyDescent="0.25">
      <c r="A121" s="8" t="s">
        <v>89</v>
      </c>
      <c r="B121" s="10" t="s">
        <v>90</v>
      </c>
      <c r="C121" s="10" t="s">
        <v>1016</v>
      </c>
      <c r="D121" t="s">
        <v>1838</v>
      </c>
      <c r="F121" s="8" t="s">
        <v>977</v>
      </c>
      <c r="G121" s="8" t="s">
        <v>978</v>
      </c>
      <c r="K121" s="8" t="s">
        <v>978</v>
      </c>
    </row>
    <row r="122" spans="1:11" x14ac:dyDescent="0.25">
      <c r="A122" s="8" t="s">
        <v>89</v>
      </c>
      <c r="B122" s="10" t="s">
        <v>90</v>
      </c>
      <c r="C122" s="10" t="s">
        <v>966</v>
      </c>
      <c r="D122" t="s">
        <v>1839</v>
      </c>
      <c r="F122" s="8" t="s">
        <v>980</v>
      </c>
      <c r="G122" s="8" t="s">
        <v>394</v>
      </c>
      <c r="K122" s="8" t="s">
        <v>394</v>
      </c>
    </row>
    <row r="123" spans="1:11" x14ac:dyDescent="0.25">
      <c r="A123" s="8" t="s">
        <v>89</v>
      </c>
      <c r="B123" s="10" t="s">
        <v>90</v>
      </c>
      <c r="C123" s="10" t="s">
        <v>981</v>
      </c>
      <c r="D123" t="s">
        <v>1840</v>
      </c>
      <c r="F123" s="8" t="s">
        <v>982</v>
      </c>
      <c r="G123" s="8" t="s">
        <v>506</v>
      </c>
      <c r="K123" s="8" t="s">
        <v>506</v>
      </c>
    </row>
    <row r="124" spans="1:11" x14ac:dyDescent="0.25">
      <c r="A124" s="8" t="s">
        <v>89</v>
      </c>
      <c r="B124" s="10" t="s">
        <v>90</v>
      </c>
      <c r="C124" s="10" t="s">
        <v>755</v>
      </c>
      <c r="D124" t="s">
        <v>1841</v>
      </c>
      <c r="F124" s="8" t="s">
        <v>984</v>
      </c>
      <c r="G124" s="8" t="s">
        <v>198</v>
      </c>
      <c r="K124" s="8" t="s">
        <v>198</v>
      </c>
    </row>
    <row r="125" spans="1:11" x14ac:dyDescent="0.25">
      <c r="A125" s="8" t="s">
        <v>89</v>
      </c>
      <c r="B125" s="10" t="s">
        <v>90</v>
      </c>
      <c r="C125" s="10" t="s">
        <v>721</v>
      </c>
      <c r="D125" t="s">
        <v>1842</v>
      </c>
      <c r="F125" s="8" t="s">
        <v>986</v>
      </c>
      <c r="G125" s="8" t="s">
        <v>987</v>
      </c>
      <c r="K125" s="8" t="s">
        <v>987</v>
      </c>
    </row>
    <row r="126" spans="1:11" x14ac:dyDescent="0.25">
      <c r="A126" s="8" t="s">
        <v>89</v>
      </c>
      <c r="B126" s="10" t="s">
        <v>90</v>
      </c>
      <c r="C126" s="10" t="s">
        <v>1055</v>
      </c>
      <c r="D126" t="s">
        <v>1843</v>
      </c>
      <c r="F126" s="8" t="s">
        <v>989</v>
      </c>
      <c r="G126" s="8" t="s">
        <v>990</v>
      </c>
      <c r="K126" s="8" t="s">
        <v>990</v>
      </c>
    </row>
    <row r="127" spans="1:11" x14ac:dyDescent="0.25">
      <c r="A127" s="8" t="s">
        <v>89</v>
      </c>
      <c r="B127" s="10" t="s">
        <v>90</v>
      </c>
      <c r="C127" s="10" t="s">
        <v>878</v>
      </c>
      <c r="D127" t="s">
        <v>1844</v>
      </c>
      <c r="F127" s="8" t="s">
        <v>992</v>
      </c>
      <c r="G127" s="8" t="s">
        <v>618</v>
      </c>
      <c r="K127" s="8" t="s">
        <v>618</v>
      </c>
    </row>
    <row r="128" spans="1:11" x14ac:dyDescent="0.25">
      <c r="A128" s="8" t="s">
        <v>89</v>
      </c>
      <c r="B128" s="10" t="s">
        <v>90</v>
      </c>
      <c r="C128" s="10" t="s">
        <v>824</v>
      </c>
      <c r="D128" t="s">
        <v>1845</v>
      </c>
      <c r="F128" s="8" t="s">
        <v>994</v>
      </c>
      <c r="G128" s="8" t="s">
        <v>496</v>
      </c>
      <c r="K128" s="8" t="s">
        <v>496</v>
      </c>
    </row>
    <row r="129" spans="1:11" x14ac:dyDescent="0.25">
      <c r="A129" s="8" t="s">
        <v>89</v>
      </c>
      <c r="B129" s="10" t="s">
        <v>90</v>
      </c>
      <c r="C129" s="10" t="s">
        <v>1038</v>
      </c>
      <c r="D129" t="s">
        <v>1846</v>
      </c>
      <c r="F129" s="8" t="s">
        <v>996</v>
      </c>
      <c r="G129" s="8" t="s">
        <v>997</v>
      </c>
      <c r="K129" s="8" t="s">
        <v>997</v>
      </c>
    </row>
    <row r="130" spans="1:11" x14ac:dyDescent="0.25">
      <c r="A130" s="8" t="s">
        <v>89</v>
      </c>
      <c r="B130" s="10" t="s">
        <v>90</v>
      </c>
      <c r="C130" s="10" t="s">
        <v>1061</v>
      </c>
      <c r="D130" t="s">
        <v>1847</v>
      </c>
      <c r="F130" s="8" t="s">
        <v>999</v>
      </c>
      <c r="G130" s="8" t="s">
        <v>451</v>
      </c>
      <c r="K130" s="8" t="s">
        <v>451</v>
      </c>
    </row>
    <row r="131" spans="1:11" x14ac:dyDescent="0.25">
      <c r="A131" s="8" t="s">
        <v>89</v>
      </c>
      <c r="B131" s="10" t="s">
        <v>90</v>
      </c>
      <c r="C131" s="10" t="s">
        <v>1882</v>
      </c>
      <c r="D131" t="s">
        <v>1883</v>
      </c>
      <c r="F131" s="8" t="s">
        <v>1001</v>
      </c>
      <c r="G131" s="8" t="s">
        <v>1002</v>
      </c>
      <c r="K131" s="8" t="s">
        <v>1002</v>
      </c>
    </row>
    <row r="132" spans="1:11" x14ac:dyDescent="0.25">
      <c r="A132" s="8" t="s">
        <v>89</v>
      </c>
      <c r="B132" s="10" t="s">
        <v>90</v>
      </c>
      <c r="C132" s="10" t="s">
        <v>1884</v>
      </c>
      <c r="D132" t="s">
        <v>1848</v>
      </c>
      <c r="F132" s="8" t="s">
        <v>1004</v>
      </c>
      <c r="G132" s="8" t="s">
        <v>374</v>
      </c>
      <c r="K132" s="8" t="s">
        <v>374</v>
      </c>
    </row>
    <row r="133" spans="1:11" x14ac:dyDescent="0.25">
      <c r="A133" s="8" t="s">
        <v>89</v>
      </c>
      <c r="B133" s="10" t="s">
        <v>90</v>
      </c>
      <c r="C133" s="10" t="s">
        <v>799</v>
      </c>
      <c r="D133" t="s">
        <v>1849</v>
      </c>
      <c r="F133" s="8" t="s">
        <v>1006</v>
      </c>
      <c r="G133" s="8" t="s">
        <v>1007</v>
      </c>
      <c r="K133" s="8" t="s">
        <v>1007</v>
      </c>
    </row>
    <row r="134" spans="1:11" x14ac:dyDescent="0.25">
      <c r="A134" s="8" t="s">
        <v>89</v>
      </c>
      <c r="B134" s="10" t="s">
        <v>90</v>
      </c>
      <c r="C134" s="10" t="s">
        <v>816</v>
      </c>
      <c r="D134" t="s">
        <v>1850</v>
      </c>
      <c r="F134" s="8" t="s">
        <v>1009</v>
      </c>
      <c r="G134" s="8" t="s">
        <v>126</v>
      </c>
      <c r="K134" s="8" t="s">
        <v>127</v>
      </c>
    </row>
    <row r="135" spans="1:11" x14ac:dyDescent="0.25">
      <c r="A135" s="8" t="s">
        <v>89</v>
      </c>
      <c r="B135" s="10" t="s">
        <v>90</v>
      </c>
      <c r="C135" s="10" t="s">
        <v>958</v>
      </c>
      <c r="D135" t="s">
        <v>1852</v>
      </c>
      <c r="F135" s="8" t="s">
        <v>1011</v>
      </c>
      <c r="G135" s="8" t="s">
        <v>534</v>
      </c>
      <c r="K135" s="8" t="s">
        <v>535</v>
      </c>
    </row>
    <row r="136" spans="1:11" x14ac:dyDescent="0.25">
      <c r="A136" s="8" t="s">
        <v>89</v>
      </c>
      <c r="B136" s="10" t="s">
        <v>90</v>
      </c>
      <c r="C136" s="10" t="s">
        <v>905</v>
      </c>
      <c r="D136" t="s">
        <v>1853</v>
      </c>
      <c r="F136" s="8" t="s">
        <v>1013</v>
      </c>
      <c r="G136" s="8" t="s">
        <v>235</v>
      </c>
      <c r="K136" s="8" t="s">
        <v>235</v>
      </c>
    </row>
    <row r="137" spans="1:11" x14ac:dyDescent="0.25">
      <c r="A137" s="8" t="s">
        <v>89</v>
      </c>
      <c r="B137" s="10" t="s">
        <v>90</v>
      </c>
      <c r="C137" s="10" t="s">
        <v>807</v>
      </c>
      <c r="D137" t="s">
        <v>1854</v>
      </c>
      <c r="F137" s="8" t="s">
        <v>1015</v>
      </c>
      <c r="G137" s="8" t="s">
        <v>280</v>
      </c>
      <c r="K137" s="8" t="s">
        <v>280</v>
      </c>
    </row>
    <row r="138" spans="1:11" x14ac:dyDescent="0.25">
      <c r="A138" s="8" t="s">
        <v>89</v>
      </c>
      <c r="B138" s="10" t="s">
        <v>90</v>
      </c>
      <c r="C138" s="10" t="s">
        <v>995</v>
      </c>
      <c r="D138" t="s">
        <v>1855</v>
      </c>
      <c r="F138" s="8" t="s">
        <v>1017</v>
      </c>
      <c r="G138" s="8" t="s">
        <v>92</v>
      </c>
      <c r="K138" s="8" t="s">
        <v>92</v>
      </c>
    </row>
    <row r="139" spans="1:11" x14ac:dyDescent="0.25">
      <c r="A139" s="8" t="s">
        <v>89</v>
      </c>
      <c r="B139" s="10" t="s">
        <v>90</v>
      </c>
      <c r="C139" s="10" t="s">
        <v>933</v>
      </c>
      <c r="D139" t="s">
        <v>1856</v>
      </c>
      <c r="F139" s="8" t="s">
        <v>1019</v>
      </c>
      <c r="G139" s="8" t="s">
        <v>144</v>
      </c>
      <c r="K139" s="8" t="s">
        <v>144</v>
      </c>
    </row>
    <row r="140" spans="1:11" x14ac:dyDescent="0.25">
      <c r="A140" s="8" t="s">
        <v>89</v>
      </c>
      <c r="B140" s="10" t="s">
        <v>90</v>
      </c>
      <c r="C140" s="10" t="s">
        <v>776</v>
      </c>
      <c r="D140" t="s">
        <v>1857</v>
      </c>
      <c r="F140" s="8" t="s">
        <v>1021</v>
      </c>
      <c r="G140" s="8" t="s">
        <v>1022</v>
      </c>
      <c r="K140" s="8" t="s">
        <v>1022</v>
      </c>
    </row>
    <row r="141" spans="1:11" x14ac:dyDescent="0.25">
      <c r="A141" s="8" t="s">
        <v>89</v>
      </c>
      <c r="B141" s="10" t="s">
        <v>90</v>
      </c>
      <c r="C141" s="10" t="s">
        <v>976</v>
      </c>
      <c r="D141" t="s">
        <v>1858</v>
      </c>
      <c r="F141" s="8" t="s">
        <v>1024</v>
      </c>
      <c r="G141" s="8" t="s">
        <v>305</v>
      </c>
      <c r="K141" s="8" t="s">
        <v>305</v>
      </c>
    </row>
    <row r="142" spans="1:11" x14ac:dyDescent="0.25">
      <c r="A142" s="8" t="s">
        <v>89</v>
      </c>
      <c r="B142" s="10" t="s">
        <v>90</v>
      </c>
      <c r="C142" s="10" t="s">
        <v>961</v>
      </c>
      <c r="D142" t="s">
        <v>1859</v>
      </c>
      <c r="F142" s="8" t="s">
        <v>1026</v>
      </c>
      <c r="G142" s="8" t="s">
        <v>1027</v>
      </c>
      <c r="K142" s="8" t="s">
        <v>1027</v>
      </c>
    </row>
    <row r="143" spans="1:11" x14ac:dyDescent="0.25">
      <c r="A143" s="8" t="s">
        <v>89</v>
      </c>
      <c r="B143" s="10" t="s">
        <v>90</v>
      </c>
      <c r="C143" s="10" t="s">
        <v>828</v>
      </c>
      <c r="D143" t="s">
        <v>1860</v>
      </c>
      <c r="F143" s="8" t="s">
        <v>1029</v>
      </c>
      <c r="G143" s="8" t="s">
        <v>424</v>
      </c>
      <c r="K143" s="8" t="s">
        <v>424</v>
      </c>
    </row>
    <row r="144" spans="1:11" x14ac:dyDescent="0.25">
      <c r="A144" s="8" t="s">
        <v>89</v>
      </c>
      <c r="B144" s="10" t="s">
        <v>90</v>
      </c>
      <c r="C144" s="10" t="s">
        <v>784</v>
      </c>
      <c r="D144" t="s">
        <v>1861</v>
      </c>
      <c r="F144" s="8" t="s">
        <v>1031</v>
      </c>
      <c r="G144" s="8" t="s">
        <v>179</v>
      </c>
      <c r="K144" s="8" t="s">
        <v>179</v>
      </c>
    </row>
    <row r="145" spans="1:11" x14ac:dyDescent="0.25">
      <c r="A145" s="8" t="s">
        <v>89</v>
      </c>
      <c r="B145" s="10" t="s">
        <v>90</v>
      </c>
      <c r="C145" s="10" t="s">
        <v>1025</v>
      </c>
      <c r="D145" t="s">
        <v>1862</v>
      </c>
      <c r="F145" s="8" t="s">
        <v>1033</v>
      </c>
      <c r="G145" s="8" t="s">
        <v>404</v>
      </c>
      <c r="K145" s="8" t="s">
        <v>404</v>
      </c>
    </row>
    <row r="146" spans="1:11" x14ac:dyDescent="0.25">
      <c r="A146" s="8" t="s">
        <v>89</v>
      </c>
      <c r="B146" s="10" t="s">
        <v>90</v>
      </c>
      <c r="C146" s="10" t="s">
        <v>930</v>
      </c>
      <c r="D146" t="s">
        <v>1863</v>
      </c>
      <c r="F146" s="8" t="s">
        <v>1035</v>
      </c>
      <c r="G146" s="8" t="s">
        <v>233</v>
      </c>
      <c r="K146" s="8" t="s">
        <v>233</v>
      </c>
    </row>
    <row r="147" spans="1:11" x14ac:dyDescent="0.25">
      <c r="A147" s="8" t="s">
        <v>89</v>
      </c>
      <c r="B147" s="10" t="s">
        <v>90</v>
      </c>
      <c r="C147" s="10" t="s">
        <v>791</v>
      </c>
      <c r="D147" t="s">
        <v>1864</v>
      </c>
      <c r="F147" s="8" t="s">
        <v>1037</v>
      </c>
      <c r="G147" s="8" t="s">
        <v>365</v>
      </c>
      <c r="K147" s="8" t="s">
        <v>365</v>
      </c>
    </row>
    <row r="148" spans="1:11" x14ac:dyDescent="0.25">
      <c r="A148" s="8" t="s">
        <v>89</v>
      </c>
      <c r="B148" s="10" t="s">
        <v>90</v>
      </c>
      <c r="C148" s="10" t="s">
        <v>865</v>
      </c>
      <c r="D148" t="s">
        <v>1865</v>
      </c>
      <c r="F148" s="8" t="s">
        <v>1039</v>
      </c>
      <c r="G148" s="8" t="s">
        <v>1040</v>
      </c>
      <c r="K148" s="8" t="s">
        <v>1040</v>
      </c>
    </row>
    <row r="149" spans="1:11" x14ac:dyDescent="0.25">
      <c r="A149" s="8" t="s">
        <v>89</v>
      </c>
      <c r="B149" s="10" t="s">
        <v>90</v>
      </c>
      <c r="C149" s="10" t="s">
        <v>1020</v>
      </c>
      <c r="D149" t="s">
        <v>1866</v>
      </c>
      <c r="F149" s="8" t="s">
        <v>1042</v>
      </c>
      <c r="G149" s="8" t="s">
        <v>148</v>
      </c>
      <c r="K149" s="8" t="s">
        <v>149</v>
      </c>
    </row>
    <row r="150" spans="1:11" x14ac:dyDescent="0.25">
      <c r="A150" s="8" t="s">
        <v>89</v>
      </c>
      <c r="B150" s="10" t="s">
        <v>90</v>
      </c>
      <c r="C150" s="10" t="s">
        <v>988</v>
      </c>
      <c r="D150" t="s">
        <v>1867</v>
      </c>
      <c r="F150" s="8" t="s">
        <v>1044</v>
      </c>
      <c r="G150" s="8" t="s">
        <v>309</v>
      </c>
      <c r="K150" s="8" t="s">
        <v>309</v>
      </c>
    </row>
    <row r="151" spans="1:11" x14ac:dyDescent="0.25">
      <c r="A151" s="8" t="s">
        <v>89</v>
      </c>
      <c r="B151" s="10" t="s">
        <v>90</v>
      </c>
      <c r="C151" s="10" t="s">
        <v>819</v>
      </c>
      <c r="D151" t="s">
        <v>1868</v>
      </c>
      <c r="F151" s="8" t="s">
        <v>1046</v>
      </c>
      <c r="G151" s="8" t="s">
        <v>338</v>
      </c>
      <c r="K151" s="8" t="s">
        <v>338</v>
      </c>
    </row>
    <row r="152" spans="1:11" x14ac:dyDescent="0.25">
      <c r="A152" s="8" t="s">
        <v>89</v>
      </c>
      <c r="B152" s="10" t="s">
        <v>90</v>
      </c>
      <c r="C152" s="10" t="s">
        <v>841</v>
      </c>
      <c r="D152" t="s">
        <v>1869</v>
      </c>
      <c r="F152" s="8" t="s">
        <v>1048</v>
      </c>
      <c r="G152" s="8" t="s">
        <v>562</v>
      </c>
      <c r="K152" s="8" t="s">
        <v>562</v>
      </c>
    </row>
    <row r="153" spans="1:11" x14ac:dyDescent="0.25">
      <c r="A153" s="8" t="s">
        <v>89</v>
      </c>
      <c r="B153" s="10" t="s">
        <v>90</v>
      </c>
      <c r="C153" s="10" t="s">
        <v>771</v>
      </c>
      <c r="D153" t="s">
        <v>1870</v>
      </c>
      <c r="F153" s="8" t="s">
        <v>1050</v>
      </c>
      <c r="G153" s="8" t="s">
        <v>523</v>
      </c>
      <c r="K153" s="8" t="s">
        <v>523</v>
      </c>
    </row>
    <row r="154" spans="1:11" x14ac:dyDescent="0.25">
      <c r="A154" s="8" t="s">
        <v>89</v>
      </c>
      <c r="B154" s="10" t="s">
        <v>90</v>
      </c>
      <c r="C154" s="10" t="s">
        <v>1005</v>
      </c>
      <c r="D154" t="s">
        <v>1871</v>
      </c>
      <c r="F154" s="8" t="s">
        <v>1052</v>
      </c>
      <c r="G154" s="8" t="s">
        <v>209</v>
      </c>
      <c r="K154" s="8" t="s">
        <v>209</v>
      </c>
    </row>
    <row r="155" spans="1:11" x14ac:dyDescent="0.25">
      <c r="A155" s="8" t="s">
        <v>89</v>
      </c>
      <c r="B155" s="10" t="s">
        <v>90</v>
      </c>
      <c r="C155" s="10" t="s">
        <v>802</v>
      </c>
      <c r="D155" t="s">
        <v>1872</v>
      </c>
      <c r="F155" s="8" t="s">
        <v>1054</v>
      </c>
      <c r="G155" s="8" t="s">
        <v>167</v>
      </c>
      <c r="K155" s="8" t="s">
        <v>168</v>
      </c>
    </row>
    <row r="156" spans="1:11" x14ac:dyDescent="0.25">
      <c r="A156" s="8" t="s">
        <v>89</v>
      </c>
      <c r="B156" s="10" t="s">
        <v>90</v>
      </c>
      <c r="C156" s="10" t="s">
        <v>923</v>
      </c>
      <c r="D156" t="s">
        <v>1873</v>
      </c>
      <c r="F156" s="8" t="s">
        <v>1056</v>
      </c>
      <c r="G156" s="8" t="s">
        <v>610</v>
      </c>
      <c r="K156" s="8" t="s">
        <v>610</v>
      </c>
    </row>
    <row r="157" spans="1:11" x14ac:dyDescent="0.25">
      <c r="A157" s="8" t="s">
        <v>89</v>
      </c>
      <c r="B157" s="10" t="s">
        <v>90</v>
      </c>
      <c r="C157" s="10" t="s">
        <v>1885</v>
      </c>
      <c r="D157" t="s">
        <v>1886</v>
      </c>
      <c r="F157" s="8" t="s">
        <v>1058</v>
      </c>
      <c r="G157" s="8" t="s">
        <v>141</v>
      </c>
      <c r="K157" s="8" t="s">
        <v>142</v>
      </c>
    </row>
    <row r="158" spans="1:11" x14ac:dyDescent="0.25">
      <c r="A158" s="8" t="s">
        <v>89</v>
      </c>
      <c r="B158" s="10" t="s">
        <v>90</v>
      </c>
      <c r="C158" s="10" t="s">
        <v>781</v>
      </c>
      <c r="D158" t="s">
        <v>1874</v>
      </c>
      <c r="F158" s="8" t="s">
        <v>1060</v>
      </c>
      <c r="G158" s="8" t="s">
        <v>97</v>
      </c>
      <c r="K158" s="8" t="s">
        <v>97</v>
      </c>
    </row>
    <row r="159" spans="1:11" x14ac:dyDescent="0.25">
      <c r="A159" s="8" t="s">
        <v>89</v>
      </c>
      <c r="B159" s="10" t="s">
        <v>90</v>
      </c>
      <c r="C159" s="10" t="s">
        <v>951</v>
      </c>
      <c r="D159" t="s">
        <v>1875</v>
      </c>
      <c r="F159" s="8" t="s">
        <v>1062</v>
      </c>
      <c r="G159" s="8" t="s">
        <v>1063</v>
      </c>
      <c r="K159" s="8" t="s">
        <v>1063</v>
      </c>
    </row>
    <row r="160" spans="1:11" x14ac:dyDescent="0.25">
      <c r="A160" s="8" t="s">
        <v>89</v>
      </c>
      <c r="B160" s="10" t="s">
        <v>90</v>
      </c>
      <c r="C160" s="10" t="s">
        <v>734</v>
      </c>
      <c r="D160" t="s">
        <v>1876</v>
      </c>
      <c r="F160" s="8" t="s">
        <v>1065</v>
      </c>
      <c r="G160" s="8" t="s">
        <v>392</v>
      </c>
      <c r="K160" s="8" t="s">
        <v>392</v>
      </c>
    </row>
    <row r="161" spans="1:11" x14ac:dyDescent="0.25">
      <c r="A161" s="8" t="s">
        <v>89</v>
      </c>
      <c r="B161" s="10" t="s">
        <v>90</v>
      </c>
      <c r="C161" s="10" t="s">
        <v>1000</v>
      </c>
      <c r="D161" t="s">
        <v>1877</v>
      </c>
      <c r="F161" s="8" t="s">
        <v>1067</v>
      </c>
      <c r="G161" s="8" t="s">
        <v>262</v>
      </c>
      <c r="K161" s="8" t="s">
        <v>262</v>
      </c>
    </row>
    <row r="162" spans="1:11" x14ac:dyDescent="0.25">
      <c r="A162" s="8" t="s">
        <v>89</v>
      </c>
      <c r="B162" s="10" t="s">
        <v>90</v>
      </c>
      <c r="C162" s="10" t="s">
        <v>856</v>
      </c>
      <c r="D162" t="s">
        <v>1878</v>
      </c>
      <c r="F162" s="8" t="s">
        <v>1068</v>
      </c>
      <c r="G162" s="8" t="s">
        <v>396</v>
      </c>
      <c r="K162" s="8" t="s">
        <v>396</v>
      </c>
    </row>
    <row r="163" spans="1:11" x14ac:dyDescent="0.25">
      <c r="A163" s="8" t="s">
        <v>89</v>
      </c>
      <c r="B163" s="10" t="s">
        <v>90</v>
      </c>
      <c r="C163" s="10" t="s">
        <v>920</v>
      </c>
      <c r="D163" t="s">
        <v>1879</v>
      </c>
      <c r="F163" s="8" t="s">
        <v>1070</v>
      </c>
      <c r="G163" s="8" t="s">
        <v>532</v>
      </c>
      <c r="K163" s="8" t="s">
        <v>532</v>
      </c>
    </row>
    <row r="164" spans="1:11" x14ac:dyDescent="0.25">
      <c r="A164" s="8" t="s">
        <v>89</v>
      </c>
      <c r="B164" s="10" t="s">
        <v>90</v>
      </c>
      <c r="C164" s="10" t="s">
        <v>844</v>
      </c>
      <c r="D164" t="s">
        <v>1880</v>
      </c>
      <c r="F164" s="8" t="s">
        <v>1072</v>
      </c>
      <c r="G164" s="8" t="s">
        <v>481</v>
      </c>
      <c r="K164" s="8" t="s">
        <v>481</v>
      </c>
    </row>
    <row r="165" spans="1:11" x14ac:dyDescent="0.25">
      <c r="A165" s="8" t="s">
        <v>89</v>
      </c>
      <c r="B165" s="10" t="s">
        <v>90</v>
      </c>
      <c r="C165" s="10" t="s">
        <v>985</v>
      </c>
      <c r="D165" t="s">
        <v>1881</v>
      </c>
      <c r="F165" s="8" t="s">
        <v>1074</v>
      </c>
      <c r="G165" s="8" t="s">
        <v>231</v>
      </c>
      <c r="K165" s="8" t="s">
        <v>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35</vt:i4>
      </vt:variant>
      <vt:variant>
        <vt:lpstr>Именованные диапазоны</vt:lpstr>
      </vt:variant>
      <vt:variant>
        <vt:i4>26</vt:i4>
      </vt:variant>
    </vt:vector>
  </HeadingPairs>
  <TitlesOfParts>
    <vt:vector size="61" baseType="lpstr">
      <vt:lpstr>Kod_strany_nominalnogo_derzha</vt:lpstr>
      <vt:lpstr>Priznak_nomin_derzhatEnumerat</vt:lpstr>
      <vt:lpstr>TipCZenBum_VidFinInstrEnumera</vt:lpstr>
      <vt:lpstr>ValyutaEnumerator</vt:lpstr>
      <vt:lpstr>VidSchetaDepo_LiczScheta_otkr</vt:lpstr>
      <vt:lpstr>TipCZenBum_VidFinInstr1Enumer</vt:lpstr>
      <vt:lpstr>Status_vekselederzhatelyaEnum</vt:lpstr>
      <vt:lpstr>Kod_strany_registraczii_Rekvi</vt:lpstr>
      <vt:lpstr>Valyuta_vekselyaEnumerator</vt:lpstr>
      <vt:lpstr>Valyuta1Enumerator</vt:lpstr>
      <vt:lpstr>KodPrinadl_k_Sektoru_ekonEnum</vt:lpstr>
      <vt:lpstr>OKSM_org_ved_uchet_prav_org_n</vt:lpstr>
      <vt:lpstr>Kod_strany_registr_vekseleder</vt:lpstr>
      <vt:lpstr>Srok_Uslovie_platezha_pogashe</vt:lpstr>
      <vt:lpstr>Kod_strany_vlad_schet_depo_li</vt:lpstr>
      <vt:lpstr>OKSM_vyshest_depozitar_regist</vt:lpstr>
      <vt:lpstr>Kod_strany_registraczii_pervo</vt:lpstr>
      <vt:lpstr>Priznak_organizaczii_vyshest_</vt:lpstr>
      <vt:lpstr>Sostoyan_veksel_OtchDataEnume</vt:lpstr>
      <vt:lpstr>Kod_valyuty_vekselnoj_summyEn</vt:lpstr>
      <vt:lpstr>OKSME_vekseledatelyaEnumerator</vt:lpstr>
      <vt:lpstr>Priznak_org_ved_uchet_prav_or</vt:lpstr>
      <vt:lpstr>Kod_strani_registr_kontragent</vt:lpstr>
      <vt:lpstr>Kod_strany_registr_kontrag_po</vt:lpstr>
      <vt:lpstr>Currency_ISO</vt:lpstr>
      <vt:lpstr>INFO</vt:lpstr>
      <vt:lpstr>sr_0420415_r1_pr1_1</vt:lpstr>
      <vt:lpstr>sr_0420415_r1_pr1_2</vt:lpstr>
      <vt:lpstr>sr_0420415_r1_pr1_2_1</vt:lpstr>
      <vt:lpstr>sr_0420415_r1_pr1_3</vt:lpstr>
      <vt:lpstr>sr_0420415_r2_pr2_1</vt:lpstr>
      <vt:lpstr>sr_0420415_r2_pr2_2</vt:lpstr>
      <vt:lpstr>sr_0420415_r2_pr2_3</vt:lpstr>
      <vt:lpstr>sr_0420415_r3</vt:lpstr>
      <vt:lpstr>Statya_rascheta_PKLEnumerator</vt:lpstr>
      <vt:lpstr>currency_ru_iso_labels</vt:lpstr>
      <vt:lpstr>Kod_strani_registr_kontragent_labels</vt:lpstr>
      <vt:lpstr>Kod_strany_nominalnogo_derzha_labels</vt:lpstr>
      <vt:lpstr>Kod_strany_registr_kontrag_po_labels</vt:lpstr>
      <vt:lpstr>Kod_strany_registr_vekseleder_labels</vt:lpstr>
      <vt:lpstr>Kod_strany_registraczii_pervo_labels</vt:lpstr>
      <vt:lpstr>Kod_strany_registraczii_Rekvi_labels</vt:lpstr>
      <vt:lpstr>Kod_strany_vlad_schet_depo_li_labels</vt:lpstr>
      <vt:lpstr>Kod_valyuty_vekselnoj_summyEn_labels</vt:lpstr>
      <vt:lpstr>KodPrinadl_k_Sektoru_ekonEnum_labels</vt:lpstr>
      <vt:lpstr>OKSM_org_ved_uchet_prav_org_n_labels</vt:lpstr>
      <vt:lpstr>OKSM_vyshest_depozitar_regist_labels</vt:lpstr>
      <vt:lpstr>OKSME_vekseledatelyaEnumerator_labels</vt:lpstr>
      <vt:lpstr>Priznak_nomin_derzhatEnumerat_labels</vt:lpstr>
      <vt:lpstr>Priznak_org_ved_uchet_prav_or_labels</vt:lpstr>
      <vt:lpstr>Priznak_organizaczii_vyshest__labels</vt:lpstr>
      <vt:lpstr>Sostoyan_veksel_OtchDataEnume_labels</vt:lpstr>
      <vt:lpstr>Srok_Uslovie_platezha_pogashe_labels</vt:lpstr>
      <vt:lpstr>Status_vekselederzhatelyaEnum_labels</vt:lpstr>
      <vt:lpstr>Statya_rascheta_PKLEnumerator_labels</vt:lpstr>
      <vt:lpstr>TipCZenBum_VidFinInstr1Enumer_labels</vt:lpstr>
      <vt:lpstr>TipCZenBum_VidFinInstrEnumera_labels</vt:lpstr>
      <vt:lpstr>Valyuta_vekselyaEnumerator_labels</vt:lpstr>
      <vt:lpstr>Valyuta1Enumerator_labels</vt:lpstr>
      <vt:lpstr>ValyutaEnumerator_labels</vt:lpstr>
      <vt:lpstr>VidSchetaDepo_LiczScheta_otkr_labels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Синицин Владислав</cp:lastModifiedBy>
  <dcterms:created xsi:type="dcterms:W3CDTF">2017-12-20T11:31:01Z</dcterms:created>
  <dcterms:modified xsi:type="dcterms:W3CDTF">2019-03-05T10:01:35Z</dcterms:modified>
</cp:coreProperties>
</file>